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60" windowWidth="24915" windowHeight="13500" tabRatio="732"/>
  </bookViews>
  <sheets>
    <sheet name="Evangelization Framework" sheetId="5" r:id="rId1"/>
    <sheet name="Word Plan" sheetId="4" r:id="rId2"/>
    <sheet name="Word RACI" sheetId="15" r:id="rId3"/>
    <sheet name="Worship Plan" sheetId="2" r:id="rId4"/>
    <sheet name="Worship RACI" sheetId="14" r:id="rId5"/>
    <sheet name="Witness Plan" sheetId="3" r:id="rId6"/>
    <sheet name="Witness RACI" sheetId="16" r:id="rId7"/>
    <sheet name="High Level Timeline" sheetId="17" r:id="rId8"/>
    <sheet name="Master Plan" sheetId="1" r:id="rId9"/>
    <sheet name="Changing the World" sheetId="8" r:id="rId10"/>
    <sheet name="Formation Coverage" sheetId="6" r:id="rId11"/>
    <sheet name="Encounter Coverage" sheetId="7" r:id="rId12"/>
  </sheets>
  <definedNames>
    <definedName name="_xlnm.Print_Area" localSheetId="9">'Changing the World'!$A$1:$E$22</definedName>
    <definedName name="_xlnm.Print_Area" localSheetId="0">'Evangelization Framework'!$A$1:$M$21</definedName>
    <definedName name="_xlnm.Print_Area" localSheetId="8">'Master Plan'!$A$1:$P$54</definedName>
    <definedName name="_xlnm.Print_Area" localSheetId="3">'Worship Plan'!$A$1:$F$35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6"/>
  <c r="B29"/>
  <c r="B28"/>
  <c r="B27"/>
  <c r="B26"/>
  <c r="B22"/>
  <c r="B21"/>
  <c r="B20"/>
  <c r="B19"/>
  <c r="B18"/>
  <c r="B14"/>
  <c r="B13"/>
  <c r="B12"/>
  <c r="B11"/>
  <c r="B10"/>
  <c r="B30" i="15"/>
  <c r="B29"/>
  <c r="B28"/>
  <c r="B27"/>
  <c r="B26"/>
  <c r="B25"/>
  <c r="B22"/>
  <c r="B21"/>
  <c r="B20"/>
  <c r="B19"/>
  <c r="B18"/>
  <c r="B17"/>
  <c r="B14"/>
  <c r="B13"/>
  <c r="B12"/>
  <c r="B11"/>
  <c r="B10"/>
  <c r="B9"/>
  <c r="B29" i="14"/>
  <c r="B28"/>
  <c r="B27"/>
  <c r="B26"/>
  <c r="B25"/>
  <c r="B21"/>
  <c r="B20"/>
  <c r="B19"/>
  <c r="B18"/>
  <c r="B17"/>
  <c r="B13"/>
  <c r="B12"/>
  <c r="B11"/>
  <c r="B10"/>
  <c r="B9"/>
  <c r="D53" i="1"/>
  <c r="D52"/>
  <c r="D51"/>
  <c r="D50"/>
  <c r="D48"/>
  <c r="D47"/>
  <c r="D46"/>
  <c r="D45"/>
  <c r="D43"/>
  <c r="D42"/>
  <c r="D41"/>
  <c r="D40"/>
  <c r="D38"/>
  <c r="D37"/>
  <c r="D36"/>
  <c r="D35"/>
  <c r="D33"/>
  <c r="D32"/>
  <c r="D31"/>
  <c r="D30"/>
  <c r="D28"/>
  <c r="D27"/>
  <c r="D26"/>
  <c r="D25"/>
  <c r="D23"/>
  <c r="D22"/>
  <c r="D21"/>
  <c r="D20"/>
  <c r="D18"/>
  <c r="D17"/>
  <c r="D16"/>
  <c r="D15"/>
  <c r="D13"/>
  <c r="D12"/>
  <c r="D11"/>
  <c r="D10"/>
  <c r="D49"/>
  <c r="D44"/>
  <c r="D39"/>
  <c r="D34"/>
  <c r="D29"/>
  <c r="D24"/>
  <c r="D19"/>
  <c r="D14"/>
  <c r="D9"/>
  <c r="C10" i="8"/>
  <c r="C11" s="1"/>
  <c r="D9"/>
  <c r="D11" l="1"/>
  <c r="C12"/>
  <c r="D10"/>
  <c r="C13" l="1"/>
  <c r="D12"/>
  <c r="D15" l="1"/>
  <c r="D13"/>
  <c r="C14"/>
  <c r="D14" s="1"/>
</calcChain>
</file>

<file path=xl/sharedStrings.xml><?xml version="1.0" encoding="utf-8"?>
<sst xmlns="http://schemas.openxmlformats.org/spreadsheetml/2006/main" count="747" uniqueCount="423">
  <si>
    <t>PILLAR</t>
  </si>
  <si>
    <t>GOAL</t>
  </si>
  <si>
    <t>Q1 '16</t>
  </si>
  <si>
    <t>Q2 '16</t>
  </si>
  <si>
    <t>Q3 '16</t>
  </si>
  <si>
    <t>Q4 '16</t>
  </si>
  <si>
    <t>Q1 '17</t>
  </si>
  <si>
    <t>Q2 '17</t>
  </si>
  <si>
    <t>D</t>
  </si>
  <si>
    <t>E</t>
  </si>
  <si>
    <t>H</t>
  </si>
  <si>
    <t>I</t>
  </si>
  <si>
    <t>W</t>
  </si>
  <si>
    <t>O</t>
  </si>
  <si>
    <t>R</t>
  </si>
  <si>
    <t>S</t>
  </si>
  <si>
    <t>T</t>
  </si>
  <si>
    <t>N</t>
  </si>
  <si>
    <t>Comments</t>
  </si>
  <si>
    <t>WORSHIP</t>
  </si>
  <si>
    <t>WORD</t>
  </si>
  <si>
    <t>WITNESS</t>
  </si>
  <si>
    <t>Program</t>
  </si>
  <si>
    <t>Key Steps</t>
  </si>
  <si>
    <t>Experiences</t>
  </si>
  <si>
    <t>Encounter</t>
  </si>
  <si>
    <t>Opportunities</t>
  </si>
  <si>
    <t>MACRO STEP(S)</t>
  </si>
  <si>
    <t xml:space="preserve">Start </t>
  </si>
  <si>
    <t>Date</t>
  </si>
  <si>
    <t xml:space="preserve">End </t>
  </si>
  <si>
    <t>C</t>
  </si>
  <si>
    <t>RACI CHART</t>
  </si>
  <si>
    <t>PC</t>
  </si>
  <si>
    <t>FC</t>
  </si>
  <si>
    <t>DSJ</t>
  </si>
  <si>
    <t>Targeted</t>
  </si>
  <si>
    <t xml:space="preserve">A </t>
  </si>
  <si>
    <t>Accountable that action gets completed</t>
  </si>
  <si>
    <t xml:space="preserve">R </t>
  </si>
  <si>
    <t>Consultation required before execution</t>
  </si>
  <si>
    <t>Inform, but advance approval not required.</t>
  </si>
  <si>
    <t>Responsible for execution.</t>
  </si>
  <si>
    <t>Mission</t>
  </si>
  <si>
    <t>Actions</t>
  </si>
  <si>
    <t>Encounter Program</t>
  </si>
  <si>
    <t>Seniors</t>
  </si>
  <si>
    <t>Empty Nesters</t>
  </si>
  <si>
    <t>Parents w/ School Aged kids</t>
  </si>
  <si>
    <t>Young Adults</t>
  </si>
  <si>
    <t>High School / Jr High</t>
  </si>
  <si>
    <t>Pre-K thru Middle school</t>
  </si>
  <si>
    <t>New Parishioners</t>
  </si>
  <si>
    <t>Inactive Parishioners</t>
  </si>
  <si>
    <t>Program Participant Rating</t>
  </si>
  <si>
    <t>A</t>
  </si>
  <si>
    <t>B</t>
  </si>
  <si>
    <t xml:space="preserve">F </t>
  </si>
  <si>
    <t>G</t>
  </si>
  <si>
    <t>J</t>
  </si>
  <si>
    <t>K</t>
  </si>
  <si>
    <t>L</t>
  </si>
  <si>
    <t>Self-Assessment of program by Witness / Social Ministry leadership team:</t>
  </si>
  <si>
    <t>Program / activity considered to be of high value and s/b continued.</t>
  </si>
  <si>
    <t>Program / activity considered to be of average value and s/b upgraded.</t>
  </si>
  <si>
    <t>Program / activity considered to be of low value and s/n/b continued.</t>
  </si>
  <si>
    <t>FAITH FORMATION PROGRAM</t>
  </si>
  <si>
    <t>Self-Assessment of program by Faith Formation leadership team:</t>
  </si>
  <si>
    <t>Goals:</t>
  </si>
  <si>
    <t>1.  Double the # of disciples every 5 years.</t>
  </si>
  <si>
    <t>Year</t>
  </si>
  <si>
    <t># of Disciples</t>
  </si>
  <si>
    <t>Lives Changed</t>
  </si>
  <si>
    <t>Total Lives Changed</t>
  </si>
  <si>
    <t>PROGRAM</t>
  </si>
  <si>
    <t>ACTIONS</t>
  </si>
  <si>
    <t>P</t>
  </si>
  <si>
    <t>Key Action</t>
  </si>
  <si>
    <t>Notes:</t>
  </si>
  <si>
    <t>Each "Key Action" will need a detailed "action plan" with specifc steps.</t>
  </si>
  <si>
    <t>Action Plans would typically be prepared by the person "Responsible"</t>
  </si>
  <si>
    <t>for the execution of the plan.  Each action plan could have its own RACI.</t>
  </si>
  <si>
    <t>Chancery (will need to be more specific based on needs)</t>
  </si>
  <si>
    <t>Personal</t>
  </si>
  <si>
    <t>2.  Each disciple changes 4 lives each year.</t>
  </si>
  <si>
    <t xml:space="preserve">A Disciple: </t>
  </si>
  <si>
    <t>Goals</t>
  </si>
  <si>
    <t xml:space="preserve">Pastoral Council (Parish Council) </t>
  </si>
  <si>
    <t xml:space="preserve">Finance Committee </t>
  </si>
  <si>
    <t>Double the # of disciples in five years.  Each disciple to positively change four lives per year.</t>
  </si>
  <si>
    <t>Critical</t>
  </si>
  <si>
    <t>The average parionshioner's liturgical</t>
  </si>
  <si>
    <t>Faith programs ineffective in forming</t>
  </si>
  <si>
    <t>Catholics consumed by daily routine;</t>
  </si>
  <si>
    <t>Issue</t>
  </si>
  <si>
    <t>experience considered "average" at best.</t>
  </si>
  <si>
    <t>personal relationships with Jesus Christ</t>
  </si>
  <si>
    <t>Unwilling to help those most in need.</t>
  </si>
  <si>
    <t>Key</t>
  </si>
  <si>
    <t>Only 16% attend Mass weekly</t>
  </si>
  <si>
    <t>Huge decline in youth formation &gt; 1st HC</t>
  </si>
  <si>
    <t>&gt; 10% living below poverty levels</t>
  </si>
  <si>
    <t>Data</t>
  </si>
  <si>
    <t>&gt; 50% attending less than "fully engaged"</t>
  </si>
  <si>
    <t>Parents' faith not properly formed</t>
  </si>
  <si>
    <t>Stewardship of time (&lt; 25% volunteer)</t>
  </si>
  <si>
    <t>Points</t>
  </si>
  <si>
    <t>Aging parishes; young adults missing</t>
  </si>
  <si>
    <t>Adults uncertain about a personal God</t>
  </si>
  <si>
    <t>Stewardship of treasure (&lt; 1% of income)</t>
  </si>
  <si>
    <t>Homilies - disconnected; uninspiring</t>
  </si>
  <si>
    <t xml:space="preserve">Quality / quantity of FF programs </t>
  </si>
  <si>
    <t>Lack of awareness on key social issues</t>
  </si>
  <si>
    <t xml:space="preserve">Root </t>
  </si>
  <si>
    <t>Music - not uplifting or engaging</t>
  </si>
  <si>
    <t xml:space="preserve">Faith formation does not respond to </t>
  </si>
  <si>
    <t>Parishes not invested in social ministry</t>
  </si>
  <si>
    <t>Causes</t>
  </si>
  <si>
    <t>Hospitaility - not welcoming</t>
  </si>
  <si>
    <t>contemporary or secular culture</t>
  </si>
  <si>
    <t>Few encounter opportunities</t>
  </si>
  <si>
    <t xml:space="preserve">Generational issues </t>
  </si>
  <si>
    <t>Parionshioners not inspired to attend</t>
  </si>
  <si>
    <t>Few personal invitations to help</t>
  </si>
  <si>
    <t>Pillar</t>
  </si>
  <si>
    <t>Make Sunday Liturgy the highlight</t>
  </si>
  <si>
    <t xml:space="preserve">Develop deep, personal </t>
  </si>
  <si>
    <t>of people's week</t>
  </si>
  <si>
    <t>relationships with Jesus Christ</t>
  </si>
  <si>
    <t>Music</t>
  </si>
  <si>
    <t>Satisfaction rating</t>
  </si>
  <si>
    <t>Strong Liturgy Director / Committee</t>
  </si>
  <si>
    <t>Faith Formation Strategy and Plan</t>
  </si>
  <si>
    <t>Possible</t>
  </si>
  <si>
    <t>Professional homily coaching / feedback</t>
  </si>
  <si>
    <t>Strong FF Director</t>
  </si>
  <si>
    <t>Engaged Clergy</t>
  </si>
  <si>
    <t>Clergy Leadership</t>
  </si>
  <si>
    <t>Skilled musicians and music leadership</t>
  </si>
  <si>
    <t>Relevant programs</t>
  </si>
  <si>
    <t>Skilled Leaders</t>
  </si>
  <si>
    <t>SM education</t>
  </si>
  <si>
    <t>Marketing</t>
  </si>
  <si>
    <t>Create encounters</t>
  </si>
  <si>
    <t>Personal invitations</t>
  </si>
  <si>
    <t>"Active engagement" training / feedback</t>
  </si>
  <si>
    <t>Share testimonials</t>
  </si>
  <si>
    <t>Prayer Life</t>
  </si>
  <si>
    <t>Stewardship</t>
  </si>
  <si>
    <t xml:space="preserve">Active </t>
  </si>
  <si>
    <t>Participation</t>
  </si>
  <si>
    <t>Homilies</t>
  </si>
  <si>
    <t>Nov</t>
  </si>
  <si>
    <t>Dec</t>
  </si>
  <si>
    <t>Q3 '17</t>
  </si>
  <si>
    <r>
      <rPr>
        <b/>
        <i/>
        <u/>
        <sz val="18"/>
        <color theme="1"/>
        <rFont val="Calibri"/>
        <family val="2"/>
        <scheme val="minor"/>
      </rPr>
      <t>Changing the World:</t>
    </r>
    <r>
      <rPr>
        <b/>
        <i/>
        <sz val="18"/>
        <color theme="1"/>
        <rFont val="Calibri"/>
        <family val="2"/>
        <scheme val="minor"/>
      </rPr>
      <t xml:space="preserve"> Parish "X" Potential</t>
    </r>
  </si>
  <si>
    <t>Improve</t>
  </si>
  <si>
    <t xml:space="preserve">Improve </t>
  </si>
  <si>
    <t>Full, Conscious</t>
  </si>
  <si>
    <t>Leadership</t>
  </si>
  <si>
    <t>Plans</t>
  </si>
  <si>
    <t>Form / Empower Strong Leadership Teams for Each Pillar</t>
  </si>
  <si>
    <t>Finalize &amp; Launch Plan; Establish Periodic Tracking Measures</t>
  </si>
  <si>
    <t>Communicate / Validate the Vision, Mission &amp; Plan with Parishioners</t>
  </si>
  <si>
    <t>1.  Develop a highly effective Faith Formation leadership team;</t>
  </si>
  <si>
    <t>2.  Develop a comprehensive Faith Formation plan;</t>
  </si>
  <si>
    <t>Faith Formation program / event.</t>
  </si>
  <si>
    <t>Strengthen</t>
  </si>
  <si>
    <t>Prayer Lives</t>
  </si>
  <si>
    <t>Faith communities; retreats, speaker series, etc.</t>
  </si>
  <si>
    <t>See sample matrix</t>
  </si>
  <si>
    <t>Personally invite parishioners to participate in 1 FF event per quarter.</t>
  </si>
  <si>
    <t>Set your own goals for participation</t>
  </si>
  <si>
    <t>Need a very strong communication plan</t>
  </si>
  <si>
    <t>Need a formal evaluation process and tool.</t>
  </si>
  <si>
    <t>Assess: the effectiveness and reach of current FF programs / events.</t>
  </si>
  <si>
    <t>Scope: Identify programs to ensure there is something for all parishioners</t>
  </si>
  <si>
    <t xml:space="preserve">Monitor:  Solicit feedback from each FF program.  </t>
  </si>
  <si>
    <t>Assess: the role and effectiveness of each current FF leader</t>
  </si>
  <si>
    <t>Develop: a recruitment and development plan to add skilled FF leaders.</t>
  </si>
  <si>
    <t>Consider goals, roles, funding and measures.</t>
  </si>
  <si>
    <t>Communicate: expectation that all adults and parents are FF leaders</t>
  </si>
  <si>
    <t>FF leaders not limited to "instructors"</t>
  </si>
  <si>
    <t>Classes, online tools, etc.</t>
  </si>
  <si>
    <t>Assess:  Solicit feedback on FF leaders; train / coach as needed</t>
  </si>
  <si>
    <t>Back into roles and goals.</t>
  </si>
  <si>
    <t>Each "Key Action" will need a more detailed "program" with specifc steps.</t>
  </si>
  <si>
    <t>Key Actions</t>
  </si>
  <si>
    <t>Achieve an average rating of 8+ for all programs by June 2017; rating of 9 by June 2019.</t>
  </si>
  <si>
    <t>50% of parishioners praying 10+ minutes per day by 12/16; 70% by 12/17; 90% by 12/19</t>
  </si>
  <si>
    <t>Develop: a plan to assess / strengthen the prayer lives of all parishioners</t>
  </si>
  <si>
    <t>Informal assessment as to where people are at</t>
  </si>
  <si>
    <t>Communicate:  expectations for / benefits of daily prayer</t>
  </si>
  <si>
    <t>Develop:  teach people how to pray</t>
  </si>
  <si>
    <t>Thru homilies, bulletin, classes, etc.</t>
  </si>
  <si>
    <t>Need a formal communication plan for this</t>
  </si>
  <si>
    <t>Enable: make it easy for people to pray with books, websites</t>
  </si>
  <si>
    <t>Consider sharing testimonials of +++ parishioners</t>
  </si>
  <si>
    <t>Update "prayer life" rating at least annually</t>
  </si>
  <si>
    <t>Achieve a 50% increase in the # of quality FF leaders (8+ rating) by 6/17; 100% increase by 6/19</t>
  </si>
  <si>
    <t>Communicate: to parishioners the goal to "Invest in Their Faith"</t>
  </si>
  <si>
    <t>Increase # of Quality</t>
  </si>
  <si>
    <t>Programs and</t>
  </si>
  <si>
    <t>Attendance</t>
  </si>
  <si>
    <t>Increase the # of</t>
  </si>
  <si>
    <t>High Quality</t>
  </si>
  <si>
    <t>FF Leaders</t>
  </si>
  <si>
    <t>Need some estimated starting point</t>
  </si>
  <si>
    <t>1.  Develop a strong Liturgy team / committee.</t>
  </si>
  <si>
    <t>2.  Document a detailed plan on how to improve Sunday Liturgy</t>
  </si>
  <si>
    <t>Establish a process whereby parishioners can</t>
  </si>
  <si>
    <t>routinely provide feedback on the Liturgy.</t>
  </si>
  <si>
    <t>Increase Full</t>
  </si>
  <si>
    <t>Active, Conscious</t>
  </si>
  <si>
    <t>DSJ level activity</t>
  </si>
  <si>
    <t>Develop:  clergy training, videotaping, coaching, peer review</t>
  </si>
  <si>
    <t>Communicate:  share homily standards and goals with parishioners</t>
  </si>
  <si>
    <t>Make parishioners an important part of process</t>
  </si>
  <si>
    <t>DSJ to provide ncessary funding (???)</t>
  </si>
  <si>
    <t>Understand parishioners' needs / issues.  Allocate proper prep time.</t>
  </si>
  <si>
    <t>Consider a parish team to assist with messaging</t>
  </si>
  <si>
    <t>Solicit feedback weekly; monitor satisfaction rating semi-annually.</t>
  </si>
  <si>
    <t>Formal, visible feedback mechanism.</t>
  </si>
  <si>
    <t>Improve average homily rating by 1 point each of next 3 years; average of 8.5+ by 2020</t>
  </si>
  <si>
    <t>Secure / hire a strong director of music; establish a music board.</t>
  </si>
  <si>
    <t>Resources; training; environment, goals; funding</t>
  </si>
  <si>
    <t>Consider a shared resource if cost is an issue.</t>
  </si>
  <si>
    <t>Help parishioners understand standards.</t>
  </si>
  <si>
    <t>Communicate:  share music plans and goals with parishioners</t>
  </si>
  <si>
    <t>Document a music improvement plan.  Consider parishioner input.</t>
  </si>
  <si>
    <t>Develop:  choirs, musicians, and parishioners.</t>
  </si>
  <si>
    <t>Recorded songs on website to assist parishioners</t>
  </si>
  <si>
    <t>Improve average music rating by 1 point each of next 3 years; average rating of 8.5 by 2020</t>
  </si>
  <si>
    <t>Improve ave. participation rating by 1 point each of next 3 years; average rating of 7.5 by 2020</t>
  </si>
  <si>
    <t>Establish / share homily standards</t>
  </si>
  <si>
    <t>Develop and share a plan to increase full, active , conscious participation</t>
  </si>
  <si>
    <t>Suggest 10 distinct and objective elements</t>
  </si>
  <si>
    <t>Develop:  educate parishioners on Liturgy and participation elements</t>
  </si>
  <si>
    <t>Parishioners self-assess where they are curretly at</t>
  </si>
  <si>
    <t>Formal communication plan required.</t>
  </si>
  <si>
    <t>Enable:  create an environment conducive to FACP</t>
  </si>
  <si>
    <t>Establish / share the elements of FACP (full active conscious participation)</t>
  </si>
  <si>
    <t>Environment includes supportive ministers</t>
  </si>
  <si>
    <t>Remind parioshioners; solicit feedback; monitor rating annually.</t>
  </si>
  <si>
    <t>Visible feedback; share testimonials.</t>
  </si>
  <si>
    <t>Improve Homilies</t>
  </si>
  <si>
    <t xml:space="preserve">Improve Music </t>
  </si>
  <si>
    <t>Increase Full, Active, Conscious Participation (FACP)</t>
  </si>
  <si>
    <t>Increase</t>
  </si>
  <si>
    <t>(Time, Talent, $$$)</t>
  </si>
  <si>
    <t>Develop / Share  Compelling Vision/Mission; Support with Compelling Data</t>
  </si>
  <si>
    <t>Distinguish vision from mission.</t>
  </si>
  <si>
    <t>Not the PC; rather unique teams.  Recruit!</t>
  </si>
  <si>
    <t>Critical step.  Do not short cut this step.</t>
  </si>
  <si>
    <t>Formal commincation plan (10x).</t>
  </si>
  <si>
    <t>Need a dashboard to hold people accountable.</t>
  </si>
  <si>
    <t>Clergy need / should buy in.  DSJ funding ???</t>
  </si>
  <si>
    <t>Communication / education is key!</t>
  </si>
  <si>
    <t>Ask / know parishioners need / issues.</t>
  </si>
  <si>
    <t>Need embedded on website; ask for feedback</t>
  </si>
  <si>
    <t>Share resource with another parish?</t>
  </si>
  <si>
    <t>Will likely require funding.  Budget this.</t>
  </si>
  <si>
    <t>Ideal if consistent across DSJ</t>
  </si>
  <si>
    <t>Perhaps DSJ plan; communicated locally</t>
  </si>
  <si>
    <t>Don't assume parishioners understand the Liturgy</t>
  </si>
  <si>
    <t>Environment minsters are key to FACP.</t>
  </si>
  <si>
    <t>Chancery will likely own this step</t>
  </si>
  <si>
    <t>Increase # of</t>
  </si>
  <si>
    <t>FF Programs</t>
  </si>
  <si>
    <t>The Church in DSJ must move from a "maintenance" mode to a "mission" mode for greater growth.</t>
  </si>
  <si>
    <t>Form disciples of Jesus Christ.  Change the world.  Inspire others to do the same.</t>
  </si>
  <si>
    <t>Suggested</t>
  </si>
  <si>
    <t>High quality / quantity of FF programs</t>
  </si>
  <si>
    <t>More inspiring homilies</t>
  </si>
  <si>
    <t>High quality / quantity of encounter opps</t>
  </si>
  <si>
    <t>High quality / quantity of FF leaders</t>
  </si>
  <si>
    <t>Higher quality, uplifting music</t>
  </si>
  <si>
    <t>Increase parishioner participation in service</t>
  </si>
  <si>
    <t>Strengthen personal prayer life for all</t>
  </si>
  <si>
    <t>Parishioners actively engaged in Liturgy</t>
  </si>
  <si>
    <t>Increase financial stewardship</t>
  </si>
  <si>
    <t>SM Committee</t>
  </si>
  <si>
    <t>Stewardship Plan</t>
  </si>
  <si>
    <t>Strengthen Prayer Lives</t>
  </si>
  <si>
    <t>Increase the # of Quality FF Programs</t>
  </si>
  <si>
    <t>Increase the # of Quality FF Leaders</t>
  </si>
  <si>
    <t>Pillar Mission:  Develop Deep Personal Relationships with Jesus Christ</t>
  </si>
  <si>
    <t>Pillar Mission:  To form deep, personal relationships with Jesus Christ</t>
  </si>
  <si>
    <t>Establish a process to solicit feedback for each</t>
  </si>
  <si>
    <t>Pillar Mission:  To Make Sunday Liturgy THE Highlight of People's Week</t>
  </si>
  <si>
    <t>Pillar Mission:  All parishioners to encounter Jesus Christ by serving those in need.</t>
  </si>
  <si>
    <t>Christ by serving those in need</t>
  </si>
  <si>
    <t>All parishioners to encounter Jesus</t>
  </si>
  <si>
    <t>Pillar Mission:  All parionsers to encounter Jesus Christ by serving those in need.</t>
  </si>
  <si>
    <t>Pillar Mission:  Make Sundat Liturgy THE highlight of people's week.</t>
  </si>
  <si>
    <t>Each parishioner to assess where they are at</t>
  </si>
  <si>
    <t>No excuses.  Make it super easy for them.</t>
  </si>
  <si>
    <t>Informally assess where FF is at</t>
  </si>
  <si>
    <t>Broad invitations won't be as effective</t>
  </si>
  <si>
    <t>Not punitive; basis for future training.</t>
  </si>
  <si>
    <t>Make parishioners part of the process.</t>
  </si>
  <si>
    <t>Formally document and track progress.</t>
  </si>
  <si>
    <t>Have to make it EASY for parents.</t>
  </si>
  <si>
    <t>Hire / appoint Social Ministries leader.  Form strong SM team.</t>
  </si>
  <si>
    <t>Share resource with neighboring parish?</t>
  </si>
  <si>
    <t>Assess: the effectiveness and reach of current encounter events</t>
  </si>
  <si>
    <t>Double the # of encounter options by June 2017; double again by June 2019.</t>
  </si>
  <si>
    <t>Plan:  develop and communicate a Social Ministries plan</t>
  </si>
  <si>
    <t>SMART goals; roles, required resources; funding</t>
  </si>
  <si>
    <t>Scope:  create opportunities to maximize parishioner service</t>
  </si>
  <si>
    <t>Tons of programs out there.  Don't reinvent the wheel</t>
  </si>
  <si>
    <t>Communicate: encounter opportunities to all parishioners</t>
  </si>
  <si>
    <t>Communication is key!</t>
  </si>
  <si>
    <t>70% of parishioners in at least 1 annual service encounter by June '17; 90% by June '19</t>
  </si>
  <si>
    <t>1.  Develop a highly effective Social Ministries leadership team;</t>
  </si>
  <si>
    <t>2.  Develop a comprehensive Social Ministries plan;</t>
  </si>
  <si>
    <t>service encounter program / event.</t>
  </si>
  <si>
    <t>Inform:  Catholic Social Teachings and extreme DSJ needs</t>
  </si>
  <si>
    <t>Invite:  Personally invite parishioners to encounter opportunities</t>
  </si>
  <si>
    <t>Monitor:  gather feedback on encounters.  Share testimonials.</t>
  </si>
  <si>
    <t>All testimonials will be powerful, especially videos!</t>
  </si>
  <si>
    <t>Clergy invites "wave I"; parishioners invite "wave II"</t>
  </si>
  <si>
    <t>Leverage scriptures and especially Pope Francis.</t>
  </si>
  <si>
    <t xml:space="preserve">Inspire:  Share our call to serve.  </t>
  </si>
  <si>
    <t>Homilies; bulletins, classes, etc.</t>
  </si>
  <si>
    <t>Form a Stewardship Committee.  Develop a stewardship plan.</t>
  </si>
  <si>
    <t>Stewardship will likely lag Word, Witness by a year.</t>
  </si>
  <si>
    <t>Communicate:  Teach stewardship; inform of TTT needs and causes.</t>
  </si>
  <si>
    <t>Homilies; bulletins, FF programs, classes, etc.</t>
  </si>
  <si>
    <t>Communicate:  current and desired results.  Set personal goals.</t>
  </si>
  <si>
    <t>May take 2-3 years to get there.</t>
  </si>
  <si>
    <t>Monitor:  be transparent; report results regularly.</t>
  </si>
  <si>
    <t>Record / share testimonials (those serving; those being served)</t>
  </si>
  <si>
    <t>Document the Parish Evangelization Plan (Goals, Roles, Budgets, etc)</t>
  </si>
  <si>
    <t>DRE</t>
  </si>
  <si>
    <t>Pastor</t>
  </si>
  <si>
    <t>Lit Dir</t>
  </si>
  <si>
    <t>Chancery</t>
  </si>
  <si>
    <t>Clergy / Pastoral Council / Preaching Board</t>
  </si>
  <si>
    <t>Parish Dashboard to track and report Parish goals and progress</t>
  </si>
  <si>
    <t>Pastoral Team</t>
  </si>
  <si>
    <t>Parish Dashboard</t>
  </si>
  <si>
    <t>Music Dir</t>
  </si>
  <si>
    <t>Clergy</t>
  </si>
  <si>
    <t>Lit Comm</t>
  </si>
  <si>
    <t>Enable parents to more comfortable</t>
  </si>
  <si>
    <t>Develop: provide FF leaders and parents with proper training.</t>
  </si>
  <si>
    <t>Ongoing training and development</t>
  </si>
  <si>
    <t>Ongoing training / development</t>
  </si>
  <si>
    <t>Formal evaluation process</t>
  </si>
  <si>
    <t>Weekly testimonial</t>
  </si>
  <si>
    <t>Testimonials are powerful, especially videos!</t>
  </si>
  <si>
    <t>Set stewardship goals (TTT); repeat annually.</t>
  </si>
  <si>
    <t>Need development / campaign team engaged</t>
  </si>
  <si>
    <t>Stewardship Comm</t>
  </si>
  <si>
    <t>Communicate:  Social Ministries plan and parishioner service goals</t>
  </si>
  <si>
    <t>SM Dir</t>
  </si>
  <si>
    <t>SM Comm</t>
  </si>
  <si>
    <t>Shared resource or events with another parish?</t>
  </si>
  <si>
    <t>Maintain, add or discontinue events.</t>
  </si>
  <si>
    <t>Make sure there is something for everyone.</t>
  </si>
  <si>
    <t>Communicate broadly follwed by personal invites</t>
  </si>
  <si>
    <t>Must be informed before they are inspired.</t>
  </si>
  <si>
    <t>Share / celebrate interim milestones.</t>
  </si>
  <si>
    <t>Extreme need for SMART goals.</t>
  </si>
  <si>
    <t>Strong team needed for increase in volunteers</t>
  </si>
  <si>
    <t>All disciples / leaders to invite others to serve</t>
  </si>
  <si>
    <t>Staging / sequencing of when parishioners will be asked to act (1 ask per quarter)</t>
  </si>
  <si>
    <t>#</t>
  </si>
  <si>
    <t>Ongoing recruiting efforts by DRE and other FF Leaders</t>
  </si>
  <si>
    <t>1 - Pray</t>
  </si>
  <si>
    <t>2 - Active</t>
  </si>
  <si>
    <t>3 - Serve</t>
  </si>
  <si>
    <t>4 - Steward</t>
  </si>
  <si>
    <t>5 - Learn</t>
  </si>
  <si>
    <t>One who believes, lives and spreads the teachings of Jesus Christ</t>
  </si>
  <si>
    <t>Possible definition.  Feel free to add your own.  Should be a high standard!</t>
  </si>
  <si>
    <t xml:space="preserve">Input estimated # of disciples here. The rest is automatically calculated.  </t>
  </si>
  <si>
    <t>Maybe start with 5% of your parishioners?</t>
  </si>
  <si>
    <t>Dates and responsibilities to be determined by each parish.</t>
  </si>
  <si>
    <t>2% average stewardship of time, talent and treasure by June '17. 3% by June '19.</t>
  </si>
  <si>
    <t>0 - Homelessness</t>
  </si>
  <si>
    <t xml:space="preserve">Note:  All SMART goals listed are for </t>
  </si>
  <si>
    <t>illustrative purposes.  Each parish to set</t>
  </si>
  <si>
    <t>their own specific SMART goals.</t>
  </si>
  <si>
    <t>Chancery + a lot of clergy time and energy</t>
  </si>
  <si>
    <t>Leadership Plan / Teambuilding</t>
  </si>
  <si>
    <t>Principal Owner</t>
  </si>
  <si>
    <t>Plan</t>
  </si>
  <si>
    <t>Lead</t>
  </si>
  <si>
    <t>Worship</t>
  </si>
  <si>
    <t>Improve Homilies -  Clergy Coaching / Training</t>
  </si>
  <si>
    <t>Improve Music - Strategic Plan</t>
  </si>
  <si>
    <t>Active Participation - Parishioner Education / Expectation</t>
  </si>
  <si>
    <t>Word</t>
  </si>
  <si>
    <t>Witness</t>
  </si>
  <si>
    <t>Strengthen Personal Prayer Life - Teach / Enable Parishioners</t>
  </si>
  <si>
    <t>Improve Faith Formation - Strategic Plan</t>
  </si>
  <si>
    <t>High Quality FF Leaders - Recruiting / Training Plan</t>
  </si>
  <si>
    <t>Chancery + Lots of clergy time / energy.</t>
  </si>
  <si>
    <t>Director of Music</t>
  </si>
  <si>
    <t>Director of Liturgy</t>
  </si>
  <si>
    <t>Pastor / DRE</t>
  </si>
  <si>
    <t>Chancery / Social Ministry Leader</t>
  </si>
  <si>
    <t>Pastor / Pastoral Council</t>
  </si>
  <si>
    <t>Implement</t>
  </si>
  <si>
    <t>Update</t>
  </si>
  <si>
    <t>Pray</t>
  </si>
  <si>
    <t>Participate</t>
  </si>
  <si>
    <t>Serve</t>
  </si>
  <si>
    <t>Pledge</t>
  </si>
  <si>
    <t>Attend</t>
  </si>
  <si>
    <t>Increase Encounter Opportunities</t>
  </si>
  <si>
    <t>Increase Encounter Experiences</t>
  </si>
  <si>
    <t>Increase Stewardship (Time, Talent, Treasure)</t>
  </si>
  <si>
    <t>Homelessness</t>
  </si>
  <si>
    <t>Pastor / Pastoral Team led initiative / activity.</t>
  </si>
  <si>
    <t>Activity requiring significant parishioner participation.</t>
  </si>
  <si>
    <t>Major Goal and Program</t>
  </si>
  <si>
    <t>Note:  A purpose of this template is to show</t>
  </si>
  <si>
    <t>that no one person / team should be overly</t>
  </si>
  <si>
    <t>burdened despite the fact that multiple goals</t>
  </si>
  <si>
    <t>will be tackled simultaneously.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</si>
</sst>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left"/>
    </xf>
    <xf numFmtId="0" fontId="3" fillId="8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45"/>
    </xf>
    <xf numFmtId="0" fontId="3" fillId="0" borderId="31" xfId="0" applyFont="1" applyBorder="1" applyAlignment="1">
      <alignment horizontal="center" textRotation="45"/>
    </xf>
    <xf numFmtId="0" fontId="3" fillId="0" borderId="0" xfId="0" applyFont="1" applyAlignment="1">
      <alignment horizontal="center" textRotation="45"/>
    </xf>
    <xf numFmtId="0" fontId="3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2" fillId="0" borderId="4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5" borderId="33" xfId="0" applyFill="1" applyBorder="1"/>
    <xf numFmtId="0" fontId="0" fillId="5" borderId="36" xfId="0" applyFill="1" applyBorder="1" applyAlignment="1">
      <alignment horizontal="center"/>
    </xf>
    <xf numFmtId="0" fontId="0" fillId="5" borderId="37" xfId="0" applyFill="1" applyBorder="1"/>
    <xf numFmtId="0" fontId="0" fillId="5" borderId="42" xfId="0" applyFill="1" applyBorder="1"/>
    <xf numFmtId="0" fontId="2" fillId="5" borderId="42" xfId="0" applyFont="1" applyFill="1" applyBorder="1" applyAlignment="1">
      <alignment vertical="center" wrapText="1"/>
    </xf>
    <xf numFmtId="0" fontId="7" fillId="5" borderId="42" xfId="0" applyFont="1" applyFill="1" applyBorder="1" applyAlignment="1">
      <alignment vertical="center"/>
    </xf>
    <xf numFmtId="0" fontId="0" fillId="5" borderId="32" xfId="0" applyFill="1" applyBorder="1"/>
    <xf numFmtId="0" fontId="0" fillId="5" borderId="38" xfId="0" applyFill="1" applyBorder="1" applyAlignment="1">
      <alignment horizontal="center"/>
    </xf>
    <xf numFmtId="0" fontId="0" fillId="5" borderId="39" xfId="0" applyFill="1" applyBorder="1"/>
    <xf numFmtId="0" fontId="0" fillId="5" borderId="43" xfId="0" applyFill="1" applyBorder="1"/>
    <xf numFmtId="0" fontId="2" fillId="5" borderId="43" xfId="0" applyFont="1" applyFill="1" applyBorder="1" applyAlignment="1">
      <alignment vertical="center" wrapText="1"/>
    </xf>
    <xf numFmtId="0" fontId="7" fillId="5" borderId="43" xfId="0" applyFont="1" applyFill="1" applyBorder="1" applyAlignment="1">
      <alignment vertical="center"/>
    </xf>
    <xf numFmtId="0" fontId="0" fillId="6" borderId="0" xfId="0" applyFill="1"/>
    <xf numFmtId="0" fontId="2" fillId="6" borderId="42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1" fillId="6" borderId="4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12" borderId="27" xfId="0" applyFont="1" applyFill="1" applyBorder="1" applyAlignment="1">
      <alignment horizontal="center"/>
    </xf>
    <xf numFmtId="0" fontId="3" fillId="12" borderId="28" xfId="0" applyFont="1" applyFill="1" applyBorder="1" applyAlignment="1">
      <alignment horizontal="center"/>
    </xf>
    <xf numFmtId="0" fontId="3" fillId="12" borderId="29" xfId="0" applyFont="1" applyFill="1" applyBorder="1" applyAlignment="1">
      <alignment horizontal="center"/>
    </xf>
    <xf numFmtId="0" fontId="1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8" borderId="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5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0" fillId="14" borderId="0" xfId="0" applyFill="1"/>
    <xf numFmtId="0" fontId="3" fillId="11" borderId="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8" borderId="5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5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2" fillId="13" borderId="30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0" fillId="0" borderId="31" xfId="0" applyBorder="1"/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6" borderId="51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5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left"/>
    </xf>
    <xf numFmtId="0" fontId="1" fillId="12" borderId="56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/>
    </xf>
    <xf numFmtId="0" fontId="1" fillId="12" borderId="40" xfId="0" applyFont="1" applyFill="1" applyBorder="1" applyAlignment="1">
      <alignment horizontal="center"/>
    </xf>
    <xf numFmtId="0" fontId="1" fillId="12" borderId="4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3" fillId="11" borderId="1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15" borderId="42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33" xfId="0" applyFont="1" applyFill="1" applyBorder="1" applyAlignment="1">
      <alignment horizontal="center"/>
    </xf>
    <xf numFmtId="0" fontId="1" fillId="15" borderId="36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1" fillId="15" borderId="43" xfId="0" applyFont="1" applyFill="1" applyBorder="1" applyAlignment="1">
      <alignment horizontal="center"/>
    </xf>
    <xf numFmtId="0" fontId="1" fillId="15" borderId="32" xfId="0" applyFont="1" applyFill="1" applyBorder="1" applyAlignment="1">
      <alignment horizontal="center"/>
    </xf>
    <xf numFmtId="0" fontId="1" fillId="15" borderId="38" xfId="0" applyFont="1" applyFill="1" applyBorder="1" applyAlignment="1">
      <alignment horizontal="center"/>
    </xf>
    <xf numFmtId="0" fontId="1" fillId="15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37"/>
  <sheetViews>
    <sheetView tabSelected="1" workbookViewId="0">
      <selection activeCell="K31" sqref="K31"/>
    </sheetView>
  </sheetViews>
  <sheetFormatPr defaultRowHeight="15.75"/>
  <cols>
    <col min="1" max="1" width="17.42578125" style="42" customWidth="1"/>
    <col min="2" max="5" width="10.28515625" style="150" customWidth="1"/>
    <col min="6" max="8" width="9.7109375" style="150" customWidth="1"/>
    <col min="9" max="9" width="11.140625" style="150" customWidth="1"/>
    <col min="10" max="12" width="9.7109375" style="150" customWidth="1"/>
    <col min="13" max="13" width="12.7109375" style="150" customWidth="1"/>
    <col min="14" max="16384" width="9.140625" style="150"/>
  </cols>
  <sheetData>
    <row r="1" spans="1:26" s="152" customFormat="1" ht="26.1" customHeight="1" thickBot="1">
      <c r="A1" s="151"/>
      <c r="B1" s="261" t="s">
        <v>269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</row>
    <row r="2" spans="1:26" s="152" customFormat="1" ht="26.1" customHeight="1" thickBot="1">
      <c r="A2" s="153" t="s">
        <v>43</v>
      </c>
      <c r="B2" s="261" t="s">
        <v>270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3"/>
    </row>
    <row r="3" spans="1:26" s="152" customFormat="1" ht="26.1" customHeight="1" thickBot="1">
      <c r="A3" s="153" t="s">
        <v>86</v>
      </c>
      <c r="B3" s="264" t="s">
        <v>89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26" s="152" customFormat="1" ht="15" customHeight="1" thickBot="1">
      <c r="A4" s="42"/>
    </row>
    <row r="5" spans="1:26" s="152" customFormat="1" ht="24" customHeight="1" thickBot="1">
      <c r="A5" s="154"/>
      <c r="B5" s="267" t="s">
        <v>20</v>
      </c>
      <c r="C5" s="268"/>
      <c r="D5" s="268"/>
      <c r="E5" s="269"/>
      <c r="F5" s="270" t="s">
        <v>19</v>
      </c>
      <c r="G5" s="271"/>
      <c r="H5" s="271"/>
      <c r="I5" s="272"/>
      <c r="J5" s="273" t="s">
        <v>21</v>
      </c>
      <c r="K5" s="274"/>
      <c r="L5" s="274"/>
      <c r="M5" s="275"/>
    </row>
    <row r="6" spans="1:26" s="152" customFormat="1" ht="21.95" customHeight="1">
      <c r="A6" s="155" t="s">
        <v>90</v>
      </c>
      <c r="B6" s="246" t="s">
        <v>92</v>
      </c>
      <c r="C6" s="247"/>
      <c r="D6" s="247"/>
      <c r="E6" s="248"/>
      <c r="F6" s="225" t="s">
        <v>91</v>
      </c>
      <c r="G6" s="226"/>
      <c r="H6" s="226"/>
      <c r="I6" s="227"/>
      <c r="J6" s="258" t="s">
        <v>93</v>
      </c>
      <c r="K6" s="259"/>
      <c r="L6" s="259"/>
      <c r="M6" s="260"/>
    </row>
    <row r="7" spans="1:26" s="152" customFormat="1" ht="21.95" customHeight="1" thickBot="1">
      <c r="A7" s="156" t="s">
        <v>94</v>
      </c>
      <c r="B7" s="219" t="s">
        <v>96</v>
      </c>
      <c r="C7" s="220"/>
      <c r="D7" s="220"/>
      <c r="E7" s="224"/>
      <c r="F7" s="221" t="s">
        <v>95</v>
      </c>
      <c r="G7" s="222"/>
      <c r="H7" s="222"/>
      <c r="I7" s="223"/>
      <c r="J7" s="216" t="s">
        <v>97</v>
      </c>
      <c r="K7" s="217"/>
      <c r="L7" s="217"/>
      <c r="M7" s="218"/>
    </row>
    <row r="8" spans="1:26" s="152" customFormat="1" ht="21.95" customHeight="1">
      <c r="A8" s="155" t="s">
        <v>98</v>
      </c>
      <c r="B8" s="276" t="s">
        <v>100</v>
      </c>
      <c r="C8" s="277"/>
      <c r="D8" s="277"/>
      <c r="E8" s="278"/>
      <c r="F8" s="225" t="s">
        <v>99</v>
      </c>
      <c r="G8" s="226"/>
      <c r="H8" s="226"/>
      <c r="I8" s="227"/>
      <c r="J8" s="258" t="s">
        <v>101</v>
      </c>
      <c r="K8" s="259"/>
      <c r="L8" s="259"/>
      <c r="M8" s="260"/>
    </row>
    <row r="9" spans="1:26" s="152" customFormat="1" ht="21.95" customHeight="1">
      <c r="A9" s="156" t="s">
        <v>102</v>
      </c>
      <c r="B9" s="255" t="s">
        <v>104</v>
      </c>
      <c r="C9" s="256"/>
      <c r="D9" s="256"/>
      <c r="E9" s="257"/>
      <c r="F9" s="252" t="s">
        <v>103</v>
      </c>
      <c r="G9" s="253"/>
      <c r="H9" s="253"/>
      <c r="I9" s="254"/>
      <c r="J9" s="249" t="s">
        <v>105</v>
      </c>
      <c r="K9" s="250"/>
      <c r="L9" s="250"/>
      <c r="M9" s="251"/>
    </row>
    <row r="10" spans="1:26" s="152" customFormat="1" ht="21.95" customHeight="1" thickBot="1">
      <c r="A10" s="157" t="s">
        <v>106</v>
      </c>
      <c r="B10" s="219" t="s">
        <v>108</v>
      </c>
      <c r="C10" s="220"/>
      <c r="D10" s="220"/>
      <c r="E10" s="224"/>
      <c r="F10" s="221" t="s">
        <v>107</v>
      </c>
      <c r="G10" s="222"/>
      <c r="H10" s="222"/>
      <c r="I10" s="223"/>
      <c r="J10" s="216" t="s">
        <v>109</v>
      </c>
      <c r="K10" s="217"/>
      <c r="L10" s="217"/>
      <c r="M10" s="218"/>
    </row>
    <row r="11" spans="1:26" s="152" customFormat="1" ht="21.95" customHeight="1">
      <c r="A11" s="155"/>
      <c r="B11" s="246" t="s">
        <v>111</v>
      </c>
      <c r="C11" s="247"/>
      <c r="D11" s="247"/>
      <c r="E11" s="248"/>
      <c r="F11" s="225" t="s">
        <v>110</v>
      </c>
      <c r="G11" s="226"/>
      <c r="H11" s="226"/>
      <c r="I11" s="227"/>
      <c r="J11" s="258" t="s">
        <v>112</v>
      </c>
      <c r="K11" s="259"/>
      <c r="L11" s="259"/>
      <c r="M11" s="260"/>
    </row>
    <row r="12" spans="1:26" s="152" customFormat="1" ht="21.95" customHeight="1">
      <c r="A12" s="156" t="s">
        <v>113</v>
      </c>
      <c r="B12" s="255" t="s">
        <v>115</v>
      </c>
      <c r="C12" s="256"/>
      <c r="D12" s="256"/>
      <c r="E12" s="257"/>
      <c r="F12" s="252" t="s">
        <v>114</v>
      </c>
      <c r="G12" s="253"/>
      <c r="H12" s="253"/>
      <c r="I12" s="254"/>
      <c r="J12" s="249" t="s">
        <v>116</v>
      </c>
      <c r="K12" s="250"/>
      <c r="L12" s="250"/>
      <c r="M12" s="251"/>
    </row>
    <row r="13" spans="1:26" s="152" customFormat="1" ht="21.95" customHeight="1">
      <c r="A13" s="156" t="s">
        <v>117</v>
      </c>
      <c r="B13" s="255" t="s">
        <v>119</v>
      </c>
      <c r="C13" s="256"/>
      <c r="D13" s="256"/>
      <c r="E13" s="257"/>
      <c r="F13" s="252" t="s">
        <v>118</v>
      </c>
      <c r="G13" s="253"/>
      <c r="H13" s="253"/>
      <c r="I13" s="254"/>
      <c r="J13" s="249" t="s">
        <v>120</v>
      </c>
      <c r="K13" s="250"/>
      <c r="L13" s="250"/>
      <c r="M13" s="251"/>
    </row>
    <row r="14" spans="1:26" s="152" customFormat="1" ht="21.95" customHeight="1" thickBot="1">
      <c r="A14" s="157"/>
      <c r="B14" s="219" t="s">
        <v>122</v>
      </c>
      <c r="C14" s="220"/>
      <c r="D14" s="220"/>
      <c r="E14" s="224"/>
      <c r="F14" s="221" t="s">
        <v>121</v>
      </c>
      <c r="G14" s="222"/>
      <c r="H14" s="222"/>
      <c r="I14" s="223"/>
      <c r="J14" s="216" t="s">
        <v>123</v>
      </c>
      <c r="K14" s="217"/>
      <c r="L14" s="217"/>
      <c r="M14" s="218"/>
    </row>
    <row r="15" spans="1:26" s="152" customFormat="1" ht="21.95" customHeight="1">
      <c r="A15" s="155" t="s">
        <v>124</v>
      </c>
      <c r="B15" s="228" t="s">
        <v>126</v>
      </c>
      <c r="C15" s="229"/>
      <c r="D15" s="229"/>
      <c r="E15" s="230"/>
      <c r="F15" s="231" t="s">
        <v>125</v>
      </c>
      <c r="G15" s="232"/>
      <c r="H15" s="232"/>
      <c r="I15" s="233"/>
      <c r="J15" s="234" t="s">
        <v>292</v>
      </c>
      <c r="K15" s="235"/>
      <c r="L15" s="235"/>
      <c r="M15" s="236"/>
    </row>
    <row r="16" spans="1:26" s="152" customFormat="1" ht="21.95" customHeight="1" thickBot="1">
      <c r="A16" s="157" t="s">
        <v>43</v>
      </c>
      <c r="B16" s="237" t="s">
        <v>128</v>
      </c>
      <c r="C16" s="238"/>
      <c r="D16" s="238"/>
      <c r="E16" s="239"/>
      <c r="F16" s="240" t="s">
        <v>127</v>
      </c>
      <c r="G16" s="241"/>
      <c r="H16" s="241"/>
      <c r="I16" s="242"/>
      <c r="J16" s="243" t="s">
        <v>291</v>
      </c>
      <c r="K16" s="244"/>
      <c r="L16" s="244"/>
      <c r="M16" s="245"/>
      <c r="S16"/>
      <c r="T16"/>
      <c r="U16"/>
      <c r="V16"/>
      <c r="W16"/>
      <c r="X16"/>
      <c r="Y16"/>
      <c r="Z16"/>
    </row>
    <row r="17" spans="1:26" s="152" customFormat="1" ht="21.95" customHeight="1">
      <c r="A17" s="155" t="s">
        <v>271</v>
      </c>
      <c r="B17" s="246" t="s">
        <v>272</v>
      </c>
      <c r="C17" s="247"/>
      <c r="D17" s="247"/>
      <c r="E17" s="248"/>
      <c r="F17" s="225" t="s">
        <v>273</v>
      </c>
      <c r="G17" s="226"/>
      <c r="H17" s="226"/>
      <c r="I17" s="227"/>
      <c r="J17" s="249" t="s">
        <v>274</v>
      </c>
      <c r="K17" s="250"/>
      <c r="L17" s="250"/>
      <c r="M17" s="251"/>
      <c r="S17"/>
      <c r="T17"/>
      <c r="U17"/>
      <c r="V17"/>
      <c r="W17"/>
      <c r="X17"/>
      <c r="Y17"/>
      <c r="Z17"/>
    </row>
    <row r="18" spans="1:26" s="152" customFormat="1" ht="21.95" customHeight="1">
      <c r="A18" s="279" t="s">
        <v>86</v>
      </c>
      <c r="B18" s="255" t="s">
        <v>275</v>
      </c>
      <c r="C18" s="256"/>
      <c r="D18" s="256"/>
      <c r="E18" s="257"/>
      <c r="F18" s="252" t="s">
        <v>276</v>
      </c>
      <c r="G18" s="253"/>
      <c r="H18" s="253"/>
      <c r="I18" s="254"/>
      <c r="J18" s="249" t="s">
        <v>277</v>
      </c>
      <c r="K18" s="250"/>
      <c r="L18" s="250"/>
      <c r="M18" s="251"/>
      <c r="S18"/>
      <c r="T18"/>
      <c r="U18"/>
      <c r="V18"/>
      <c r="W18"/>
      <c r="X18"/>
      <c r="Y18"/>
      <c r="Z18"/>
    </row>
    <row r="19" spans="1:26" s="152" customFormat="1" ht="21.95" customHeight="1" thickBot="1">
      <c r="A19" s="280"/>
      <c r="B19" s="255" t="s">
        <v>278</v>
      </c>
      <c r="C19" s="256"/>
      <c r="D19" s="256"/>
      <c r="E19" s="257"/>
      <c r="F19" s="252" t="s">
        <v>279</v>
      </c>
      <c r="G19" s="253"/>
      <c r="H19" s="253"/>
      <c r="I19" s="254"/>
      <c r="J19" s="216" t="s">
        <v>280</v>
      </c>
      <c r="K19" s="217"/>
      <c r="L19" s="217"/>
      <c r="M19" s="218"/>
      <c r="S19"/>
      <c r="T19"/>
      <c r="U19"/>
      <c r="V19"/>
      <c r="W19"/>
      <c r="X19"/>
      <c r="Y19"/>
      <c r="Z19"/>
    </row>
    <row r="20" spans="1:26" s="152" customFormat="1" ht="21.95" customHeight="1">
      <c r="A20" s="158"/>
      <c r="B20" s="246" t="s">
        <v>132</v>
      </c>
      <c r="C20" s="247"/>
      <c r="D20" s="247"/>
      <c r="E20" s="247"/>
      <c r="F20" s="225" t="s">
        <v>131</v>
      </c>
      <c r="G20" s="226"/>
      <c r="H20" s="226"/>
      <c r="I20" s="227"/>
      <c r="J20" s="258" t="s">
        <v>281</v>
      </c>
      <c r="K20" s="259"/>
      <c r="L20" s="259" t="s">
        <v>137</v>
      </c>
      <c r="M20" s="260"/>
      <c r="S20"/>
      <c r="T20"/>
      <c r="U20"/>
      <c r="V20"/>
      <c r="W20"/>
      <c r="X20"/>
      <c r="Y20"/>
      <c r="Z20"/>
    </row>
    <row r="21" spans="1:26" s="152" customFormat="1" ht="21.95" customHeight="1">
      <c r="A21" s="156" t="s">
        <v>133</v>
      </c>
      <c r="B21" s="255" t="s">
        <v>135</v>
      </c>
      <c r="C21" s="256"/>
      <c r="D21" s="256" t="s">
        <v>136</v>
      </c>
      <c r="E21" s="256"/>
      <c r="F21" s="252" t="s">
        <v>134</v>
      </c>
      <c r="G21" s="253"/>
      <c r="H21" s="253"/>
      <c r="I21" s="254"/>
      <c r="J21" s="249" t="s">
        <v>282</v>
      </c>
      <c r="K21" s="250"/>
      <c r="L21" s="250" t="s">
        <v>141</v>
      </c>
      <c r="M21" s="251"/>
    </row>
    <row r="22" spans="1:26" s="152" customFormat="1" ht="21.95" customHeight="1">
      <c r="A22" s="156" t="s">
        <v>44</v>
      </c>
      <c r="B22" s="255" t="s">
        <v>139</v>
      </c>
      <c r="C22" s="256"/>
      <c r="D22" s="256" t="s">
        <v>140</v>
      </c>
      <c r="E22" s="256"/>
      <c r="F22" s="252" t="s">
        <v>138</v>
      </c>
      <c r="G22" s="253"/>
      <c r="H22" s="253"/>
      <c r="I22" s="254"/>
      <c r="J22" s="249" t="s">
        <v>143</v>
      </c>
      <c r="K22" s="250"/>
      <c r="L22" s="250" t="s">
        <v>144</v>
      </c>
      <c r="M22" s="251"/>
    </row>
    <row r="23" spans="1:26" s="152" customFormat="1" ht="21.95" customHeight="1" thickBot="1">
      <c r="A23" s="157"/>
      <c r="B23" s="219" t="s">
        <v>142</v>
      </c>
      <c r="C23" s="220"/>
      <c r="D23" s="220" t="s">
        <v>130</v>
      </c>
      <c r="E23" s="220"/>
      <c r="F23" s="221" t="s">
        <v>145</v>
      </c>
      <c r="G23" s="222"/>
      <c r="H23" s="222"/>
      <c r="I23" s="223"/>
      <c r="J23" s="216" t="s">
        <v>130</v>
      </c>
      <c r="K23" s="217"/>
      <c r="L23" s="217" t="s">
        <v>146</v>
      </c>
      <c r="M23" s="218"/>
    </row>
    <row r="24" spans="1:26" s="152" customFormat="1" ht="20.100000000000001" customHeight="1">
      <c r="A24" s="42"/>
    </row>
    <row r="25" spans="1:26" s="152" customFormat="1" ht="20.100000000000001" customHeight="1">
      <c r="A25" s="42"/>
    </row>
    <row r="26" spans="1:26" s="152" customFormat="1" ht="20.100000000000001" customHeight="1">
      <c r="A26" s="42"/>
    </row>
    <row r="27" spans="1:26" s="152" customFormat="1" ht="20.100000000000001" customHeight="1">
      <c r="A27" s="42"/>
    </row>
    <row r="28" spans="1:26" s="152" customFormat="1" ht="20.100000000000001" customHeight="1">
      <c r="A28" s="42"/>
    </row>
    <row r="29" spans="1:26" s="152" customFormat="1" ht="20.100000000000001" customHeight="1">
      <c r="A29" s="42"/>
    </row>
    <row r="30" spans="1:26" s="152" customFormat="1" ht="20.100000000000001" customHeight="1">
      <c r="A30" s="42"/>
    </row>
    <row r="31" spans="1:26" s="152" customFormat="1" ht="20.100000000000001" customHeight="1">
      <c r="A31" s="42"/>
    </row>
    <row r="32" spans="1:26" s="152" customFormat="1" ht="20.100000000000001" customHeight="1">
      <c r="A32" s="42"/>
    </row>
    <row r="33" spans="1:1" s="152" customFormat="1" ht="20.100000000000001" customHeight="1">
      <c r="A33" s="42"/>
    </row>
    <row r="34" spans="1:1" s="152" customFormat="1" ht="20.100000000000001" customHeight="1">
      <c r="A34" s="42"/>
    </row>
    <row r="35" spans="1:1" s="152" customFormat="1" ht="20.100000000000001" customHeight="1">
      <c r="A35" s="42"/>
    </row>
    <row r="36" spans="1:1" ht="20.100000000000001" customHeight="1"/>
    <row r="37" spans="1:1" ht="20.100000000000001" customHeight="1"/>
  </sheetData>
  <mergeCells count="68">
    <mergeCell ref="L22:M22"/>
    <mergeCell ref="B22:C22"/>
    <mergeCell ref="D22:E22"/>
    <mergeCell ref="F22:I22"/>
    <mergeCell ref="F21:I21"/>
    <mergeCell ref="J22:K22"/>
    <mergeCell ref="A18:A19"/>
    <mergeCell ref="B18:E18"/>
    <mergeCell ref="F18:I18"/>
    <mergeCell ref="J18:M18"/>
    <mergeCell ref="B19:E19"/>
    <mergeCell ref="F19:I19"/>
    <mergeCell ref="J19:M19"/>
    <mergeCell ref="B7:E7"/>
    <mergeCell ref="B8:E8"/>
    <mergeCell ref="J10:M10"/>
    <mergeCell ref="J11:M11"/>
    <mergeCell ref="J12:M12"/>
    <mergeCell ref="F10:I10"/>
    <mergeCell ref="F11:I11"/>
    <mergeCell ref="B10:E10"/>
    <mergeCell ref="B12:E12"/>
    <mergeCell ref="F7:I7"/>
    <mergeCell ref="J7:M7"/>
    <mergeCell ref="F8:I8"/>
    <mergeCell ref="J8:M8"/>
    <mergeCell ref="B9:E9"/>
    <mergeCell ref="F9:I9"/>
    <mergeCell ref="J9:M9"/>
    <mergeCell ref="B1:M1"/>
    <mergeCell ref="B3:M3"/>
    <mergeCell ref="B6:E6"/>
    <mergeCell ref="F6:I6"/>
    <mergeCell ref="J6:M6"/>
    <mergeCell ref="B2:M2"/>
    <mergeCell ref="B5:E5"/>
    <mergeCell ref="F5:I5"/>
    <mergeCell ref="J5:M5"/>
    <mergeCell ref="J20:K20"/>
    <mergeCell ref="L20:M20"/>
    <mergeCell ref="B20:E20"/>
    <mergeCell ref="F20:I20"/>
    <mergeCell ref="B21:C21"/>
    <mergeCell ref="D21:E21"/>
    <mergeCell ref="J21:K21"/>
    <mergeCell ref="L21:M21"/>
    <mergeCell ref="B11:E11"/>
    <mergeCell ref="F12:I12"/>
    <mergeCell ref="B13:E13"/>
    <mergeCell ref="F13:I13"/>
    <mergeCell ref="J13:M13"/>
    <mergeCell ref="B14:E14"/>
    <mergeCell ref="F14:I14"/>
    <mergeCell ref="J14:M14"/>
    <mergeCell ref="F17:I17"/>
    <mergeCell ref="B15:E15"/>
    <mergeCell ref="F15:I15"/>
    <mergeCell ref="J15:M15"/>
    <mergeCell ref="B16:E16"/>
    <mergeCell ref="F16:I16"/>
    <mergeCell ref="J16:M16"/>
    <mergeCell ref="B17:E17"/>
    <mergeCell ref="J17:M17"/>
    <mergeCell ref="J23:K23"/>
    <mergeCell ref="L23:M23"/>
    <mergeCell ref="B23:C23"/>
    <mergeCell ref="D23:E23"/>
    <mergeCell ref="F23:I23"/>
  </mergeCells>
  <pageMargins left="0.7" right="0.7" top="1" bottom="0.75" header="0.55000000000000004" footer="0.3"/>
  <pageSetup scale="8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C31" sqref="C31"/>
    </sheetView>
  </sheetViews>
  <sheetFormatPr defaultColWidth="8.85546875" defaultRowHeight="15"/>
  <cols>
    <col min="1" max="1" width="3.7109375" style="98" customWidth="1"/>
    <col min="2" max="4" width="30.7109375" style="99" customWidth="1"/>
    <col min="5" max="5" width="3.7109375" style="98" customWidth="1"/>
    <col min="6" max="16384" width="8.85546875" style="98"/>
  </cols>
  <sheetData>
    <row r="1" spans="1:5" ht="15.75" thickBot="1"/>
    <row r="2" spans="1:5">
      <c r="A2" s="109"/>
      <c r="B2" s="110"/>
      <c r="C2" s="110"/>
      <c r="D2" s="110"/>
      <c r="E2" s="111"/>
    </row>
    <row r="3" spans="1:5" ht="24" customHeight="1">
      <c r="A3" s="112"/>
      <c r="B3" s="317" t="s">
        <v>155</v>
      </c>
      <c r="C3" s="317"/>
      <c r="D3" s="317"/>
      <c r="E3" s="118"/>
    </row>
    <row r="4" spans="1:5" ht="24" customHeight="1">
      <c r="A4" s="112"/>
      <c r="B4" s="107"/>
      <c r="C4" s="107"/>
      <c r="D4" s="107"/>
      <c r="E4" s="118"/>
    </row>
    <row r="5" spans="1:5" ht="24" customHeight="1">
      <c r="A5" s="112"/>
      <c r="B5" s="108" t="s">
        <v>68</v>
      </c>
      <c r="C5" s="143"/>
      <c r="D5" s="143"/>
      <c r="E5" s="118"/>
    </row>
    <row r="6" spans="1:5" ht="24" customHeight="1">
      <c r="A6" s="112"/>
      <c r="B6" s="108" t="s">
        <v>69</v>
      </c>
      <c r="C6" s="143"/>
      <c r="D6" s="143"/>
      <c r="E6" s="118"/>
    </row>
    <row r="7" spans="1:5" ht="24" customHeight="1">
      <c r="A7" s="112"/>
      <c r="B7" s="108" t="s">
        <v>84</v>
      </c>
      <c r="C7" s="143"/>
      <c r="D7" s="143"/>
      <c r="E7" s="118"/>
    </row>
    <row r="8" spans="1:5" s="101" customFormat="1" ht="24" customHeight="1">
      <c r="A8" s="113"/>
      <c r="B8" s="100" t="s">
        <v>70</v>
      </c>
      <c r="C8" s="100" t="s">
        <v>71</v>
      </c>
      <c r="D8" s="100" t="s">
        <v>72</v>
      </c>
      <c r="E8" s="119"/>
    </row>
    <row r="9" spans="1:5" s="104" customFormat="1" ht="24" customHeight="1">
      <c r="A9" s="114"/>
      <c r="B9" s="102">
        <v>2015</v>
      </c>
      <c r="C9" s="106"/>
      <c r="D9" s="103">
        <f>C9*4*5</f>
        <v>0</v>
      </c>
      <c r="E9" s="120"/>
    </row>
    <row r="10" spans="1:5" s="104" customFormat="1" ht="24" customHeight="1">
      <c r="A10" s="114"/>
      <c r="B10" s="102">
        <v>2020</v>
      </c>
      <c r="C10" s="103">
        <f>C9*2</f>
        <v>0</v>
      </c>
      <c r="D10" s="103">
        <f t="shared" ref="D10:D14" si="0">C10*4*5</f>
        <v>0</v>
      </c>
      <c r="E10" s="120"/>
    </row>
    <row r="11" spans="1:5" s="104" customFormat="1" ht="24" customHeight="1">
      <c r="A11" s="114"/>
      <c r="B11" s="102">
        <v>2025</v>
      </c>
      <c r="C11" s="103">
        <f t="shared" ref="C11:C14" si="1">C10*2</f>
        <v>0</v>
      </c>
      <c r="D11" s="103">
        <f t="shared" si="0"/>
        <v>0</v>
      </c>
      <c r="E11" s="120"/>
    </row>
    <row r="12" spans="1:5" s="104" customFormat="1" ht="24" customHeight="1">
      <c r="A12" s="114"/>
      <c r="B12" s="102">
        <v>2030</v>
      </c>
      <c r="C12" s="103">
        <f t="shared" si="1"/>
        <v>0</v>
      </c>
      <c r="D12" s="103">
        <f t="shared" si="0"/>
        <v>0</v>
      </c>
      <c r="E12" s="120"/>
    </row>
    <row r="13" spans="1:5" s="104" customFormat="1" ht="24" customHeight="1">
      <c r="A13" s="114"/>
      <c r="B13" s="102">
        <v>2035</v>
      </c>
      <c r="C13" s="103">
        <f t="shared" si="1"/>
        <v>0</v>
      </c>
      <c r="D13" s="103">
        <f t="shared" si="0"/>
        <v>0</v>
      </c>
      <c r="E13" s="120"/>
    </row>
    <row r="14" spans="1:5" s="104" customFormat="1" ht="24" customHeight="1">
      <c r="A14" s="114"/>
      <c r="B14" s="102">
        <v>2040</v>
      </c>
      <c r="C14" s="103">
        <f t="shared" si="1"/>
        <v>0</v>
      </c>
      <c r="D14" s="103">
        <f t="shared" si="0"/>
        <v>0</v>
      </c>
      <c r="E14" s="120"/>
    </row>
    <row r="15" spans="1:5" ht="24" customHeight="1" thickBot="1">
      <c r="A15" s="112"/>
      <c r="B15" s="318" t="s">
        <v>73</v>
      </c>
      <c r="C15" s="318"/>
      <c r="D15" s="105">
        <f>SUM(D9:D14)</f>
        <v>0</v>
      </c>
      <c r="E15" s="118"/>
    </row>
    <row r="16" spans="1:5" ht="24" customHeight="1" thickTop="1">
      <c r="A16" s="112"/>
      <c r="B16" s="143"/>
      <c r="C16" s="143"/>
      <c r="D16" s="143"/>
      <c r="E16" s="118"/>
    </row>
    <row r="17" spans="1:5" ht="31.5" customHeight="1">
      <c r="A17" s="112"/>
      <c r="B17" s="145" t="s">
        <v>85</v>
      </c>
      <c r="C17" s="143"/>
      <c r="D17" s="143"/>
      <c r="E17" s="118"/>
    </row>
    <row r="18" spans="1:5" ht="21">
      <c r="A18" s="112"/>
      <c r="B18" s="319" t="s">
        <v>375</v>
      </c>
      <c r="C18" s="319"/>
      <c r="D18" s="319"/>
      <c r="E18" s="118"/>
    </row>
    <row r="19" spans="1:5" ht="21">
      <c r="A19" s="112"/>
      <c r="B19" s="145"/>
      <c r="C19" s="144"/>
      <c r="D19" s="144"/>
      <c r="E19" s="118"/>
    </row>
    <row r="20" spans="1:5" ht="15.75" thickBot="1">
      <c r="A20" s="115"/>
      <c r="B20" s="116"/>
      <c r="C20" s="116"/>
      <c r="D20" s="116"/>
      <c r="E20" s="117"/>
    </row>
    <row r="21" spans="1:5" s="99" customFormat="1" ht="33.950000000000003" customHeight="1"/>
    <row r="22" spans="1:5">
      <c r="A22" s="121"/>
      <c r="B22" s="146" t="s">
        <v>377</v>
      </c>
    </row>
    <row r="23" spans="1:5">
      <c r="B23" s="146" t="s">
        <v>378</v>
      </c>
    </row>
    <row r="25" spans="1:5">
      <c r="A25" s="184"/>
      <c r="B25" s="146" t="s">
        <v>376</v>
      </c>
    </row>
  </sheetData>
  <mergeCells count="3">
    <mergeCell ref="B3:D3"/>
    <mergeCell ref="B15:C15"/>
    <mergeCell ref="B18:D18"/>
  </mergeCells>
  <pageMargins left="0.35" right="0.2" top="0.75" bottom="0.75" header="0.3" footer="0.3"/>
  <pageSetup fitToWidth="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L34" sqref="L34"/>
    </sheetView>
  </sheetViews>
  <sheetFormatPr defaultColWidth="8.85546875" defaultRowHeight="15.75"/>
  <cols>
    <col min="1" max="1" width="8.85546875" style="42"/>
    <col min="2" max="2" width="27.140625" style="42" customWidth="1"/>
    <col min="3" max="10" width="9.7109375" style="42" customWidth="1"/>
    <col min="11" max="13" width="12.7109375" style="42" customWidth="1"/>
    <col min="14" max="16384" width="8.85546875" style="42"/>
  </cols>
  <sheetData>
    <row r="2" spans="2:12" ht="16.5" thickBot="1">
      <c r="B2" s="69"/>
    </row>
    <row r="3" spans="2:12" ht="117.75" thickBot="1">
      <c r="B3" s="70" t="s">
        <v>66</v>
      </c>
      <c r="C3" s="71" t="s">
        <v>46</v>
      </c>
      <c r="D3" s="71" t="s">
        <v>47</v>
      </c>
      <c r="E3" s="71" t="s">
        <v>48</v>
      </c>
      <c r="F3" s="71" t="s">
        <v>49</v>
      </c>
      <c r="G3" s="71" t="s">
        <v>50</v>
      </c>
      <c r="H3" s="71" t="s">
        <v>51</v>
      </c>
      <c r="I3" s="71" t="s">
        <v>52</v>
      </c>
      <c r="J3" s="72" t="s">
        <v>53</v>
      </c>
      <c r="K3" s="73"/>
      <c r="L3" s="74" t="s">
        <v>54</v>
      </c>
    </row>
    <row r="4" spans="2:12" ht="18" customHeight="1">
      <c r="B4" s="75" t="s">
        <v>55</v>
      </c>
      <c r="C4" s="76"/>
      <c r="D4" s="77"/>
      <c r="E4" s="77"/>
      <c r="F4" s="78"/>
      <c r="G4" s="78"/>
      <c r="H4" s="78"/>
      <c r="I4" s="78"/>
      <c r="J4" s="79"/>
      <c r="L4" s="80"/>
    </row>
    <row r="5" spans="2:12" ht="18" customHeight="1">
      <c r="B5" s="81" t="s">
        <v>56</v>
      </c>
      <c r="C5" s="82"/>
      <c r="D5" s="83"/>
      <c r="E5" s="83"/>
      <c r="F5" s="83"/>
      <c r="G5" s="84"/>
      <c r="H5" s="84"/>
      <c r="I5" s="83"/>
      <c r="J5" s="85"/>
      <c r="L5" s="58"/>
    </row>
    <row r="6" spans="2:12" ht="18" customHeight="1">
      <c r="B6" s="81" t="s">
        <v>31</v>
      </c>
      <c r="C6" s="82"/>
      <c r="D6" s="83"/>
      <c r="E6" s="83"/>
      <c r="F6" s="84"/>
      <c r="G6" s="83"/>
      <c r="H6" s="83"/>
      <c r="I6" s="83"/>
      <c r="J6" s="85"/>
      <c r="L6" s="58"/>
    </row>
    <row r="7" spans="2:12" ht="18" customHeight="1">
      <c r="B7" s="81" t="s">
        <v>8</v>
      </c>
      <c r="C7" s="86"/>
      <c r="D7" s="87"/>
      <c r="E7" s="87"/>
      <c r="F7" s="83"/>
      <c r="G7" s="83"/>
      <c r="H7" s="83"/>
      <c r="I7" s="83"/>
      <c r="J7" s="85"/>
      <c r="L7" s="58"/>
    </row>
    <row r="8" spans="2:12" ht="18" customHeight="1">
      <c r="B8" s="81" t="s">
        <v>9</v>
      </c>
      <c r="C8" s="88"/>
      <c r="D8" s="83"/>
      <c r="E8" s="83"/>
      <c r="F8" s="84"/>
      <c r="G8" s="83"/>
      <c r="H8" s="84"/>
      <c r="I8" s="83"/>
      <c r="J8" s="85"/>
      <c r="L8" s="58"/>
    </row>
    <row r="9" spans="2:12" ht="18" customHeight="1">
      <c r="B9" s="81" t="s">
        <v>57</v>
      </c>
      <c r="C9" s="82"/>
      <c r="D9" s="83"/>
      <c r="E9" s="84"/>
      <c r="F9" s="83"/>
      <c r="G9" s="83"/>
      <c r="H9" s="83"/>
      <c r="I9" s="84"/>
      <c r="J9" s="85"/>
      <c r="L9" s="58"/>
    </row>
    <row r="10" spans="2:12" ht="18" customHeight="1">
      <c r="B10" s="81" t="s">
        <v>58</v>
      </c>
      <c r="C10" s="89"/>
      <c r="D10" s="90"/>
      <c r="E10" s="83"/>
      <c r="F10" s="83"/>
      <c r="G10" s="83"/>
      <c r="H10" s="83"/>
      <c r="I10" s="83"/>
      <c r="J10" s="85"/>
      <c r="L10" s="58"/>
    </row>
    <row r="11" spans="2:12" ht="18" customHeight="1">
      <c r="B11" s="81" t="s">
        <v>10</v>
      </c>
      <c r="C11" s="86"/>
      <c r="D11" s="87"/>
      <c r="E11" s="87"/>
      <c r="F11" s="83"/>
      <c r="G11" s="83"/>
      <c r="H11" s="83"/>
      <c r="I11" s="83"/>
      <c r="J11" s="85"/>
      <c r="L11" s="58"/>
    </row>
    <row r="12" spans="2:12" ht="18" customHeight="1">
      <c r="B12" s="81" t="s">
        <v>11</v>
      </c>
      <c r="C12" s="82"/>
      <c r="D12" s="83"/>
      <c r="E12" s="83"/>
      <c r="F12" s="87"/>
      <c r="G12" s="87"/>
      <c r="H12" s="87"/>
      <c r="I12" s="83"/>
      <c r="J12" s="85"/>
      <c r="L12" s="58"/>
    </row>
    <row r="13" spans="2:12" ht="18" customHeight="1">
      <c r="B13" s="81" t="s">
        <v>59</v>
      </c>
      <c r="C13" s="86"/>
      <c r="D13" s="87"/>
      <c r="E13" s="87"/>
      <c r="F13" s="83"/>
      <c r="G13" s="83"/>
      <c r="H13" s="83"/>
      <c r="I13" s="83"/>
      <c r="J13" s="85"/>
      <c r="L13" s="58"/>
    </row>
    <row r="14" spans="2:12" ht="18" customHeight="1">
      <c r="B14" s="81" t="s">
        <v>60</v>
      </c>
      <c r="C14" s="82"/>
      <c r="D14" s="83"/>
      <c r="E14" s="83"/>
      <c r="F14" s="90"/>
      <c r="G14" s="83"/>
      <c r="H14" s="83"/>
      <c r="I14" s="83"/>
      <c r="J14" s="85"/>
      <c r="L14" s="58"/>
    </row>
    <row r="15" spans="2:12" ht="18" customHeight="1" thickBot="1">
      <c r="B15" s="91" t="s">
        <v>61</v>
      </c>
      <c r="C15" s="92"/>
      <c r="D15" s="93"/>
      <c r="E15" s="93"/>
      <c r="F15" s="93"/>
      <c r="G15" s="94"/>
      <c r="H15" s="93"/>
      <c r="I15" s="93"/>
      <c r="J15" s="95"/>
      <c r="L15" s="59"/>
    </row>
    <row r="17" spans="3:4">
      <c r="C17" s="55" t="s">
        <v>67</v>
      </c>
    </row>
    <row r="19" spans="3:4">
      <c r="C19" s="96"/>
      <c r="D19" s="55" t="s">
        <v>63</v>
      </c>
    </row>
    <row r="20" spans="3:4">
      <c r="C20" s="35"/>
      <c r="D20" s="55" t="s">
        <v>64</v>
      </c>
    </row>
    <row r="21" spans="3:4">
      <c r="C21" s="97"/>
      <c r="D21" s="55" t="s">
        <v>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B2:L21"/>
  <sheetViews>
    <sheetView topLeftCell="A2" workbookViewId="0">
      <selection activeCell="C33" sqref="C33"/>
    </sheetView>
  </sheetViews>
  <sheetFormatPr defaultColWidth="8.85546875" defaultRowHeight="15.75"/>
  <cols>
    <col min="1" max="1" width="8.85546875" style="42"/>
    <col min="2" max="2" width="27.140625" style="42" customWidth="1"/>
    <col min="3" max="10" width="9.7109375" style="42" customWidth="1"/>
    <col min="11" max="13" width="12.7109375" style="42" customWidth="1"/>
    <col min="14" max="16384" width="8.85546875" style="42"/>
  </cols>
  <sheetData>
    <row r="2" spans="2:12" ht="16.5" thickBot="1">
      <c r="B2" s="69"/>
    </row>
    <row r="3" spans="2:12" ht="117.75" thickBot="1">
      <c r="B3" s="70" t="s">
        <v>45</v>
      </c>
      <c r="C3" s="71" t="s">
        <v>46</v>
      </c>
      <c r="D3" s="71" t="s">
        <v>47</v>
      </c>
      <c r="E3" s="71" t="s">
        <v>48</v>
      </c>
      <c r="F3" s="71" t="s">
        <v>49</v>
      </c>
      <c r="G3" s="71" t="s">
        <v>50</v>
      </c>
      <c r="H3" s="71" t="s">
        <v>51</v>
      </c>
      <c r="I3" s="71" t="s">
        <v>52</v>
      </c>
      <c r="J3" s="72" t="s">
        <v>53</v>
      </c>
      <c r="K3" s="73"/>
      <c r="L3" s="74" t="s">
        <v>54</v>
      </c>
    </row>
    <row r="4" spans="2:12" ht="18" customHeight="1">
      <c r="B4" s="75" t="s">
        <v>55</v>
      </c>
      <c r="C4" s="76"/>
      <c r="D4" s="77"/>
      <c r="E4" s="77"/>
      <c r="F4" s="78"/>
      <c r="G4" s="78"/>
      <c r="H4" s="78"/>
      <c r="I4" s="78"/>
      <c r="J4" s="79"/>
      <c r="L4" s="80"/>
    </row>
    <row r="5" spans="2:12" ht="18" customHeight="1">
      <c r="B5" s="81" t="s">
        <v>56</v>
      </c>
      <c r="C5" s="82"/>
      <c r="D5" s="83"/>
      <c r="E5" s="83"/>
      <c r="F5" s="83"/>
      <c r="G5" s="84"/>
      <c r="H5" s="84"/>
      <c r="I5" s="83"/>
      <c r="J5" s="85"/>
      <c r="L5" s="58"/>
    </row>
    <row r="6" spans="2:12" ht="18" customHeight="1">
      <c r="B6" s="81" t="s">
        <v>31</v>
      </c>
      <c r="C6" s="82"/>
      <c r="D6" s="83"/>
      <c r="E6" s="83"/>
      <c r="F6" s="84"/>
      <c r="G6" s="83"/>
      <c r="H6" s="83"/>
      <c r="I6" s="83"/>
      <c r="J6" s="85"/>
      <c r="L6" s="58"/>
    </row>
    <row r="7" spans="2:12" ht="18" customHeight="1">
      <c r="B7" s="81" t="s">
        <v>8</v>
      </c>
      <c r="C7" s="86"/>
      <c r="D7" s="87"/>
      <c r="E7" s="87"/>
      <c r="F7" s="83"/>
      <c r="G7" s="83"/>
      <c r="H7" s="83"/>
      <c r="I7" s="83"/>
      <c r="J7" s="85"/>
      <c r="L7" s="58"/>
    </row>
    <row r="8" spans="2:12" ht="18" customHeight="1">
      <c r="B8" s="81" t="s">
        <v>9</v>
      </c>
      <c r="C8" s="88"/>
      <c r="D8" s="83"/>
      <c r="E8" s="83"/>
      <c r="F8" s="84"/>
      <c r="G8" s="83"/>
      <c r="H8" s="84"/>
      <c r="I8" s="83"/>
      <c r="J8" s="85"/>
      <c r="L8" s="58"/>
    </row>
    <row r="9" spans="2:12" ht="18" customHeight="1">
      <c r="B9" s="81" t="s">
        <v>57</v>
      </c>
      <c r="C9" s="82"/>
      <c r="D9" s="83"/>
      <c r="E9" s="84"/>
      <c r="F9" s="83"/>
      <c r="G9" s="83"/>
      <c r="H9" s="83"/>
      <c r="I9" s="84"/>
      <c r="J9" s="85"/>
      <c r="L9" s="58"/>
    </row>
    <row r="10" spans="2:12" ht="18" customHeight="1">
      <c r="B10" s="81" t="s">
        <v>58</v>
      </c>
      <c r="C10" s="89"/>
      <c r="D10" s="90"/>
      <c r="E10" s="83"/>
      <c r="F10" s="83"/>
      <c r="G10" s="83"/>
      <c r="H10" s="83"/>
      <c r="I10" s="83"/>
      <c r="J10" s="85"/>
      <c r="L10" s="58"/>
    </row>
    <row r="11" spans="2:12" ht="18" customHeight="1">
      <c r="B11" s="81" t="s">
        <v>10</v>
      </c>
      <c r="C11" s="86"/>
      <c r="D11" s="87"/>
      <c r="E11" s="87"/>
      <c r="F11" s="83"/>
      <c r="G11" s="83"/>
      <c r="H11" s="83"/>
      <c r="I11" s="83"/>
      <c r="J11" s="85"/>
      <c r="L11" s="58"/>
    </row>
    <row r="12" spans="2:12" ht="18" customHeight="1">
      <c r="B12" s="81" t="s">
        <v>11</v>
      </c>
      <c r="C12" s="82"/>
      <c r="D12" s="83"/>
      <c r="E12" s="83"/>
      <c r="F12" s="87"/>
      <c r="G12" s="87"/>
      <c r="H12" s="87"/>
      <c r="I12" s="83"/>
      <c r="J12" s="85"/>
      <c r="L12" s="58"/>
    </row>
    <row r="13" spans="2:12" ht="18" customHeight="1">
      <c r="B13" s="81" t="s">
        <v>59</v>
      </c>
      <c r="C13" s="86"/>
      <c r="D13" s="87"/>
      <c r="E13" s="87"/>
      <c r="F13" s="83"/>
      <c r="G13" s="83"/>
      <c r="H13" s="83"/>
      <c r="I13" s="83"/>
      <c r="J13" s="85"/>
      <c r="L13" s="58"/>
    </row>
    <row r="14" spans="2:12" ht="18" customHeight="1">
      <c r="B14" s="81" t="s">
        <v>60</v>
      </c>
      <c r="C14" s="82"/>
      <c r="D14" s="83"/>
      <c r="E14" s="83"/>
      <c r="F14" s="90"/>
      <c r="G14" s="83"/>
      <c r="H14" s="83"/>
      <c r="I14" s="83"/>
      <c r="J14" s="85"/>
      <c r="L14" s="58"/>
    </row>
    <row r="15" spans="2:12" ht="18" customHeight="1" thickBot="1">
      <c r="B15" s="91" t="s">
        <v>61</v>
      </c>
      <c r="C15" s="92"/>
      <c r="D15" s="93"/>
      <c r="E15" s="93"/>
      <c r="F15" s="93"/>
      <c r="G15" s="94"/>
      <c r="H15" s="93"/>
      <c r="I15" s="93"/>
      <c r="J15" s="95"/>
      <c r="L15" s="59"/>
    </row>
    <row r="17" spans="3:4">
      <c r="C17" s="55" t="s">
        <v>62</v>
      </c>
    </row>
    <row r="19" spans="3:4">
      <c r="C19" s="96"/>
      <c r="D19" s="55" t="s">
        <v>63</v>
      </c>
    </row>
    <row r="20" spans="3:4">
      <c r="C20" s="35"/>
      <c r="D20" s="55" t="s">
        <v>64</v>
      </c>
    </row>
    <row r="21" spans="3:4">
      <c r="C21" s="97"/>
      <c r="D21" s="55" t="s">
        <v>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>
      <selection activeCell="H17" sqref="H17"/>
    </sheetView>
  </sheetViews>
  <sheetFormatPr defaultColWidth="8.85546875" defaultRowHeight="15.75"/>
  <cols>
    <col min="1" max="1" width="3.7109375" style="42" customWidth="1"/>
    <col min="2" max="2" width="20.7109375" style="42" customWidth="1"/>
    <col min="3" max="3" width="73" style="42" customWidth="1"/>
    <col min="4" max="4" width="3.7109375" style="42" customWidth="1"/>
    <col min="5" max="5" width="49.7109375" style="42" customWidth="1"/>
    <col min="6" max="7" width="3.7109375" style="42" customWidth="1"/>
    <col min="8" max="8" width="74.28515625" style="42" bestFit="1" customWidth="1"/>
    <col min="9" max="20" width="8.85546875" style="42"/>
    <col min="21" max="21" width="3.7109375" style="42" customWidth="1"/>
    <col min="22" max="16384" width="8.85546875" style="42"/>
  </cols>
  <sheetData>
    <row r="1" spans="1:6" ht="15" customHeight="1" thickBot="1">
      <c r="A1" s="41"/>
      <c r="B1" s="41"/>
      <c r="C1" s="41"/>
      <c r="D1" s="41"/>
      <c r="E1" s="41"/>
      <c r="F1" s="41"/>
    </row>
    <row r="2" spans="1:6" ht="20.100000000000001" customHeight="1" thickBot="1">
      <c r="A2" s="41"/>
      <c r="B2" s="281" t="s">
        <v>287</v>
      </c>
      <c r="C2" s="282"/>
      <c r="D2" s="282"/>
      <c r="E2" s="283"/>
      <c r="F2" s="41"/>
    </row>
    <row r="3" spans="1:6" ht="20.100000000000001" customHeight="1" thickBot="1">
      <c r="A3" s="41"/>
      <c r="B3" s="53" t="s">
        <v>27</v>
      </c>
      <c r="C3" s="63" t="s">
        <v>164</v>
      </c>
      <c r="D3" s="164">
        <v>3</v>
      </c>
      <c r="E3" s="63" t="s">
        <v>288</v>
      </c>
      <c r="F3" s="41"/>
    </row>
    <row r="4" spans="1:6" ht="18" customHeight="1" thickBot="1">
      <c r="A4" s="41"/>
      <c r="B4" s="54"/>
      <c r="C4" s="64" t="s">
        <v>165</v>
      </c>
      <c r="D4" s="67"/>
      <c r="E4" s="64" t="s">
        <v>166</v>
      </c>
      <c r="F4" s="41"/>
    </row>
    <row r="5" spans="1:6" ht="18" customHeight="1">
      <c r="A5" s="41"/>
      <c r="B5" s="41"/>
      <c r="C5" s="41"/>
      <c r="D5" s="41"/>
      <c r="E5" s="41"/>
      <c r="F5" s="41"/>
    </row>
    <row r="6" spans="1:6" ht="18" customHeight="1" thickBot="1">
      <c r="A6" s="41"/>
      <c r="B6" s="41"/>
      <c r="C6" s="41"/>
      <c r="D6" s="41"/>
      <c r="E6" s="41"/>
      <c r="F6" s="41"/>
    </row>
    <row r="7" spans="1:6" ht="18" customHeight="1" thickBot="1">
      <c r="A7" s="41"/>
      <c r="B7" s="284" t="s">
        <v>1</v>
      </c>
      <c r="C7" s="285"/>
      <c r="D7" s="41"/>
      <c r="E7" s="46"/>
      <c r="F7" s="41"/>
    </row>
    <row r="8" spans="1:6" ht="18" customHeight="1" thickBot="1">
      <c r="A8" s="41"/>
      <c r="B8" s="286" t="s">
        <v>189</v>
      </c>
      <c r="C8" s="287"/>
      <c r="D8" s="43"/>
      <c r="E8" s="47"/>
      <c r="F8" s="41"/>
    </row>
    <row r="9" spans="1:6" ht="18" customHeight="1" thickBot="1">
      <c r="A9" s="41"/>
      <c r="B9" s="38" t="s">
        <v>22</v>
      </c>
      <c r="C9" s="36" t="s">
        <v>187</v>
      </c>
      <c r="D9" s="43"/>
      <c r="E9" s="44" t="s">
        <v>18</v>
      </c>
      <c r="F9" s="41"/>
    </row>
    <row r="10" spans="1:6" ht="20.100000000000001" customHeight="1" thickBot="1">
      <c r="A10" s="41"/>
      <c r="B10" s="38"/>
      <c r="C10" s="51" t="s">
        <v>190</v>
      </c>
      <c r="D10" s="43"/>
      <c r="E10" s="36" t="s">
        <v>191</v>
      </c>
      <c r="F10" s="41"/>
    </row>
    <row r="11" spans="1:6" ht="20.100000000000001" customHeight="1" thickBot="1">
      <c r="A11" s="41"/>
      <c r="B11" s="39" t="s">
        <v>167</v>
      </c>
      <c r="C11" s="51" t="s">
        <v>192</v>
      </c>
      <c r="D11" s="43"/>
      <c r="E11" s="36" t="s">
        <v>195</v>
      </c>
      <c r="F11" s="41"/>
    </row>
    <row r="12" spans="1:6" ht="18" customHeight="1" thickBot="1">
      <c r="A12" s="41"/>
      <c r="B12" s="39" t="s">
        <v>83</v>
      </c>
      <c r="C12" s="51" t="s">
        <v>193</v>
      </c>
      <c r="D12" s="43"/>
      <c r="E12" s="36" t="s">
        <v>194</v>
      </c>
      <c r="F12" s="41"/>
    </row>
    <row r="13" spans="1:6" ht="18" customHeight="1" thickBot="1">
      <c r="A13" s="41"/>
      <c r="B13" s="39" t="s">
        <v>168</v>
      </c>
      <c r="C13" s="51" t="s">
        <v>196</v>
      </c>
      <c r="D13" s="43"/>
      <c r="E13" s="36" t="s">
        <v>197</v>
      </c>
      <c r="F13" s="41"/>
    </row>
    <row r="14" spans="1:6" ht="18" customHeight="1" thickBot="1">
      <c r="A14" s="41"/>
      <c r="B14" s="37"/>
      <c r="C14" s="51" t="s">
        <v>177</v>
      </c>
      <c r="D14" s="43"/>
      <c r="E14" s="36" t="s">
        <v>198</v>
      </c>
      <c r="F14" s="41"/>
    </row>
    <row r="15" spans="1:6" ht="18" customHeight="1" thickBot="1">
      <c r="A15" s="41"/>
      <c r="B15" s="284" t="s">
        <v>1</v>
      </c>
      <c r="C15" s="285"/>
      <c r="D15" s="41"/>
      <c r="E15" s="46"/>
      <c r="F15" s="41"/>
    </row>
    <row r="16" spans="1:6" ht="18" customHeight="1" thickBot="1">
      <c r="A16" s="41"/>
      <c r="B16" s="286" t="s">
        <v>188</v>
      </c>
      <c r="C16" s="287"/>
      <c r="D16" s="43"/>
      <c r="E16" s="47"/>
      <c r="F16" s="41"/>
    </row>
    <row r="17" spans="1:6" ht="18" customHeight="1" thickBot="1">
      <c r="A17" s="41"/>
      <c r="B17" s="38" t="s">
        <v>22</v>
      </c>
      <c r="C17" s="36" t="s">
        <v>187</v>
      </c>
      <c r="D17" s="43"/>
      <c r="E17" s="44" t="s">
        <v>18</v>
      </c>
      <c r="F17" s="41"/>
    </row>
    <row r="18" spans="1:6" ht="20.100000000000001" customHeight="1" thickBot="1">
      <c r="A18" s="41"/>
      <c r="B18" s="38"/>
      <c r="C18" s="51" t="s">
        <v>175</v>
      </c>
      <c r="D18" s="43"/>
      <c r="E18" s="36" t="s">
        <v>170</v>
      </c>
      <c r="F18" s="41"/>
    </row>
    <row r="19" spans="1:6" ht="20.100000000000001" customHeight="1" thickBot="1">
      <c r="A19" s="41"/>
      <c r="B19" s="39" t="s">
        <v>201</v>
      </c>
      <c r="C19" s="51" t="s">
        <v>176</v>
      </c>
      <c r="D19" s="43"/>
      <c r="E19" s="36" t="s">
        <v>169</v>
      </c>
      <c r="F19" s="41"/>
    </row>
    <row r="20" spans="1:6" ht="18" customHeight="1" thickBot="1">
      <c r="A20" s="41"/>
      <c r="B20" s="39" t="s">
        <v>202</v>
      </c>
      <c r="C20" s="51" t="s">
        <v>200</v>
      </c>
      <c r="D20" s="43"/>
      <c r="E20" s="36" t="s">
        <v>173</v>
      </c>
      <c r="F20" s="41"/>
    </row>
    <row r="21" spans="1:6" ht="18" customHeight="1" thickBot="1">
      <c r="A21" s="41"/>
      <c r="B21" s="39" t="s">
        <v>203</v>
      </c>
      <c r="C21" s="51" t="s">
        <v>171</v>
      </c>
      <c r="D21" s="43"/>
      <c r="E21" s="36" t="s">
        <v>172</v>
      </c>
      <c r="F21" s="41"/>
    </row>
    <row r="22" spans="1:6" ht="18" customHeight="1" thickBot="1">
      <c r="A22" s="41"/>
      <c r="B22" s="37"/>
      <c r="C22" s="51" t="s">
        <v>177</v>
      </c>
      <c r="D22" s="43"/>
      <c r="E22" s="36" t="s">
        <v>174</v>
      </c>
      <c r="F22" s="41"/>
    </row>
    <row r="23" spans="1:6" ht="18" customHeight="1" thickBot="1">
      <c r="A23" s="41"/>
      <c r="B23" s="284" t="s">
        <v>1</v>
      </c>
      <c r="C23" s="285"/>
      <c r="D23" s="41"/>
      <c r="E23" s="46"/>
      <c r="F23" s="41"/>
    </row>
    <row r="24" spans="1:6" ht="18" customHeight="1" thickBot="1">
      <c r="A24" s="41"/>
      <c r="B24" s="286" t="s">
        <v>199</v>
      </c>
      <c r="C24" s="287"/>
      <c r="D24" s="43"/>
      <c r="E24" s="47"/>
      <c r="F24" s="41"/>
    </row>
    <row r="25" spans="1:6" ht="18" customHeight="1" thickBot="1">
      <c r="A25" s="41"/>
      <c r="B25" s="38" t="s">
        <v>22</v>
      </c>
      <c r="C25" s="36" t="s">
        <v>187</v>
      </c>
      <c r="D25" s="43"/>
      <c r="E25" s="44" t="s">
        <v>18</v>
      </c>
      <c r="F25" s="41"/>
    </row>
    <row r="26" spans="1:6" ht="15.75" customHeight="1" thickBot="1">
      <c r="A26" s="41"/>
      <c r="B26" s="38"/>
      <c r="C26" s="51" t="s">
        <v>178</v>
      </c>
      <c r="D26" s="43"/>
      <c r="E26" s="36" t="s">
        <v>207</v>
      </c>
      <c r="F26" s="41"/>
    </row>
    <row r="27" spans="1:6" ht="16.5" thickBot="1">
      <c r="A27" s="41"/>
      <c r="B27" s="39" t="s">
        <v>204</v>
      </c>
      <c r="C27" s="51" t="s">
        <v>179</v>
      </c>
      <c r="D27" s="43"/>
      <c r="E27" s="36" t="s">
        <v>180</v>
      </c>
      <c r="F27" s="41"/>
    </row>
    <row r="28" spans="1:6" ht="16.5" thickBot="1">
      <c r="A28" s="41"/>
      <c r="B28" s="39" t="s">
        <v>205</v>
      </c>
      <c r="C28" s="51" t="s">
        <v>181</v>
      </c>
      <c r="D28" s="43"/>
      <c r="E28" s="36" t="s">
        <v>182</v>
      </c>
      <c r="F28" s="41"/>
    </row>
    <row r="29" spans="1:6" ht="16.5" thickBot="1">
      <c r="A29" s="41"/>
      <c r="B29" s="39" t="s">
        <v>206</v>
      </c>
      <c r="C29" s="51" t="s">
        <v>346</v>
      </c>
      <c r="D29" s="43"/>
      <c r="E29" s="36" t="s">
        <v>183</v>
      </c>
      <c r="F29" s="41"/>
    </row>
    <row r="30" spans="1:6" ht="16.5" thickBot="1">
      <c r="A30" s="41"/>
      <c r="B30" s="37"/>
      <c r="C30" s="51" t="s">
        <v>184</v>
      </c>
      <c r="D30" s="43"/>
      <c r="E30" s="36" t="s">
        <v>185</v>
      </c>
      <c r="F30" s="41"/>
    </row>
    <row r="31" spans="1:6">
      <c r="A31" s="41"/>
      <c r="B31" s="41"/>
      <c r="C31" s="41"/>
      <c r="D31" s="41"/>
      <c r="E31" s="45"/>
      <c r="F31" s="41"/>
    </row>
    <row r="32" spans="1:6">
      <c r="A32" s="41"/>
      <c r="F32" s="41"/>
    </row>
    <row r="33" spans="1:6">
      <c r="A33" s="41"/>
      <c r="B33" s="42" t="s">
        <v>78</v>
      </c>
      <c r="C33" s="55" t="s">
        <v>186</v>
      </c>
      <c r="E33" s="213" t="s">
        <v>382</v>
      </c>
      <c r="F33" s="41"/>
    </row>
    <row r="34" spans="1:6">
      <c r="A34" s="41"/>
      <c r="C34" s="55" t="s">
        <v>80</v>
      </c>
      <c r="E34" s="214" t="s">
        <v>383</v>
      </c>
      <c r="F34" s="41"/>
    </row>
    <row r="35" spans="1:6">
      <c r="A35" s="41"/>
      <c r="C35" s="55" t="s">
        <v>81</v>
      </c>
      <c r="E35" s="215" t="s">
        <v>384</v>
      </c>
      <c r="F35" s="41"/>
    </row>
    <row r="36" spans="1:6">
      <c r="A36" s="41"/>
      <c r="B36" s="41"/>
      <c r="C36" s="41"/>
      <c r="D36" s="41"/>
      <c r="E36" s="41"/>
      <c r="F36" s="41"/>
    </row>
  </sheetData>
  <mergeCells count="7">
    <mergeCell ref="B2:E2"/>
    <mergeCell ref="B23:C23"/>
    <mergeCell ref="B24:C24"/>
    <mergeCell ref="B7:C7"/>
    <mergeCell ref="B8:C8"/>
    <mergeCell ref="B15:C15"/>
    <mergeCell ref="B16:C16"/>
  </mergeCells>
  <pageMargins left="0.7" right="0.7" top="0.75" bottom="0.75" header="0.3" footer="0.3"/>
  <pageSetup scale="81" fitToWidth="2" orientation="landscape" r:id="rId1"/>
  <headerFooter>
    <oddHeader>&amp;C&amp;"-,Bold Italic"&amp;14WORD Planning Template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>
      <selection activeCell="C8" sqref="C8:K35"/>
    </sheetView>
  </sheetViews>
  <sheetFormatPr defaultRowHeight="15"/>
  <cols>
    <col min="1" max="1" width="3.7109375" customWidth="1"/>
    <col min="2" max="2" width="75.5703125" customWidth="1"/>
    <col min="12" max="12" width="3.7109375" customWidth="1"/>
  </cols>
  <sheetData>
    <row r="1" spans="1:12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 thickBot="1">
      <c r="A2" s="41"/>
      <c r="B2" s="138"/>
      <c r="C2" s="42"/>
      <c r="D2" s="42"/>
      <c r="E2" s="42" t="s">
        <v>39</v>
      </c>
      <c r="F2" s="55" t="s">
        <v>42</v>
      </c>
      <c r="G2" s="42"/>
      <c r="H2" s="42"/>
      <c r="I2" s="42"/>
      <c r="J2" s="42"/>
      <c r="K2" s="42"/>
      <c r="L2" s="41"/>
    </row>
    <row r="3" spans="1:12" ht="16.5" thickBot="1">
      <c r="A3" s="41"/>
      <c r="B3" s="175" t="s">
        <v>286</v>
      </c>
      <c r="C3" s="42"/>
      <c r="D3" s="42"/>
      <c r="E3" s="42" t="s">
        <v>37</v>
      </c>
      <c r="F3" s="55" t="s">
        <v>38</v>
      </c>
      <c r="G3" s="42"/>
      <c r="H3" s="42"/>
      <c r="I3" s="42"/>
      <c r="J3" s="42"/>
      <c r="K3" s="42"/>
      <c r="L3" s="41"/>
    </row>
    <row r="4" spans="1:12" ht="15.75">
      <c r="A4" s="41"/>
      <c r="B4" s="138"/>
      <c r="C4" s="42"/>
      <c r="D4" s="42"/>
      <c r="E4" s="42" t="s">
        <v>31</v>
      </c>
      <c r="F4" s="55" t="s">
        <v>40</v>
      </c>
      <c r="G4" s="42"/>
      <c r="H4" s="42"/>
      <c r="I4" s="42"/>
      <c r="J4" s="42"/>
      <c r="K4" s="42"/>
      <c r="L4" s="41"/>
    </row>
    <row r="5" spans="1:12" ht="15.75">
      <c r="A5" s="41"/>
      <c r="B5" s="138"/>
      <c r="C5" s="42"/>
      <c r="D5" s="42"/>
      <c r="E5" s="42" t="s">
        <v>11</v>
      </c>
      <c r="F5" s="55" t="s">
        <v>41</v>
      </c>
      <c r="G5" s="42"/>
      <c r="H5" s="42"/>
      <c r="I5" s="42"/>
      <c r="J5" s="42"/>
      <c r="K5" s="42"/>
      <c r="L5" s="41"/>
    </row>
    <row r="6" spans="1:12" ht="15.75">
      <c r="A6" s="41"/>
      <c r="B6" s="41"/>
      <c r="C6" s="41"/>
      <c r="D6" s="41"/>
      <c r="E6" s="41"/>
      <c r="F6" s="165"/>
      <c r="G6" s="41"/>
      <c r="H6" s="41"/>
      <c r="I6" s="41"/>
      <c r="J6" s="41"/>
      <c r="K6" s="41"/>
      <c r="L6" s="41"/>
    </row>
    <row r="7" spans="1:12" ht="16.5" thickBot="1">
      <c r="A7" s="41"/>
      <c r="B7" s="43"/>
      <c r="C7" s="288" t="s">
        <v>36</v>
      </c>
      <c r="D7" s="289"/>
      <c r="E7" s="41"/>
      <c r="F7" s="41"/>
      <c r="G7" s="41"/>
      <c r="H7" s="41"/>
      <c r="I7" s="41"/>
      <c r="J7" s="41"/>
      <c r="K7" s="41"/>
      <c r="L7" s="43"/>
    </row>
    <row r="8" spans="1:12" ht="16.5" thickBot="1">
      <c r="A8" s="41"/>
      <c r="B8" s="167" t="s">
        <v>283</v>
      </c>
      <c r="C8" s="56" t="s">
        <v>28</v>
      </c>
      <c r="D8" s="53" t="s">
        <v>30</v>
      </c>
      <c r="E8" s="284" t="s">
        <v>32</v>
      </c>
      <c r="F8" s="290"/>
      <c r="G8" s="290"/>
      <c r="H8" s="290"/>
      <c r="I8" s="290"/>
      <c r="J8" s="290"/>
      <c r="K8" s="285"/>
      <c r="L8" s="43"/>
    </row>
    <row r="9" spans="1:12" ht="16.5" thickBot="1">
      <c r="A9" s="41"/>
      <c r="B9" s="38" t="str">
        <f>'Word Plan'!C9</f>
        <v>Key Actions</v>
      </c>
      <c r="C9" s="57" t="s">
        <v>29</v>
      </c>
      <c r="D9" s="54" t="s">
        <v>29</v>
      </c>
      <c r="E9" s="60" t="s">
        <v>37</v>
      </c>
      <c r="F9" s="61" t="s">
        <v>56</v>
      </c>
      <c r="G9" s="61" t="s">
        <v>31</v>
      </c>
      <c r="H9" s="61" t="s">
        <v>8</v>
      </c>
      <c r="I9" s="61" t="s">
        <v>33</v>
      </c>
      <c r="J9" s="61" t="s">
        <v>34</v>
      </c>
      <c r="K9" s="62" t="s">
        <v>35</v>
      </c>
      <c r="L9" s="43"/>
    </row>
    <row r="10" spans="1:12" ht="15.75">
      <c r="A10" s="41"/>
      <c r="B10" s="139" t="str">
        <f>'Word Plan'!C10</f>
        <v>Develop: a plan to assess / strengthen the prayer lives of all parishioners</v>
      </c>
      <c r="C10" s="190"/>
      <c r="D10" s="191"/>
      <c r="E10" s="192"/>
      <c r="F10" s="193"/>
      <c r="G10" s="193"/>
      <c r="H10" s="193"/>
      <c r="I10" s="193"/>
      <c r="J10" s="193"/>
      <c r="K10" s="194"/>
      <c r="L10" s="43"/>
    </row>
    <row r="11" spans="1:12" ht="15.75">
      <c r="A11" s="41"/>
      <c r="B11" s="140" t="str">
        <f>'Word Plan'!C11</f>
        <v>Communicate:  expectations for / benefits of daily prayer</v>
      </c>
      <c r="C11" s="195"/>
      <c r="D11" s="196"/>
      <c r="E11" s="197"/>
      <c r="F11" s="198"/>
      <c r="G11" s="198"/>
      <c r="H11" s="198"/>
      <c r="I11" s="198"/>
      <c r="J11" s="198"/>
      <c r="K11" s="199"/>
      <c r="L11" s="43"/>
    </row>
    <row r="12" spans="1:12" ht="15.75">
      <c r="A12" s="41"/>
      <c r="B12" s="140" t="str">
        <f>'Word Plan'!C12</f>
        <v>Develop:  teach people how to pray</v>
      </c>
      <c r="C12" s="195"/>
      <c r="D12" s="196"/>
      <c r="E12" s="197"/>
      <c r="F12" s="198"/>
      <c r="G12" s="198"/>
      <c r="H12" s="198"/>
      <c r="I12" s="198"/>
      <c r="J12" s="198"/>
      <c r="K12" s="199"/>
      <c r="L12" s="43"/>
    </row>
    <row r="13" spans="1:12" ht="15.75">
      <c r="A13" s="41"/>
      <c r="B13" s="140" t="str">
        <f>'Word Plan'!C13</f>
        <v>Enable: make it easy for people to pray with books, websites</v>
      </c>
      <c r="C13" s="195"/>
      <c r="D13" s="196"/>
      <c r="E13" s="197"/>
      <c r="F13" s="198"/>
      <c r="G13" s="198"/>
      <c r="H13" s="198"/>
      <c r="I13" s="198"/>
      <c r="J13" s="198"/>
      <c r="K13" s="199"/>
      <c r="L13" s="43"/>
    </row>
    <row r="14" spans="1:12" ht="16.5" thickBot="1">
      <c r="A14" s="41"/>
      <c r="B14" s="141" t="str">
        <f>'Word Plan'!C14</f>
        <v xml:space="preserve">Monitor:  Solicit feedback from each FF program.  </v>
      </c>
      <c r="C14" s="200"/>
      <c r="D14" s="201"/>
      <c r="E14" s="202"/>
      <c r="F14" s="203"/>
      <c r="G14" s="203"/>
      <c r="H14" s="203"/>
      <c r="I14" s="203"/>
      <c r="J14" s="203"/>
      <c r="K14" s="204"/>
      <c r="L14" s="43"/>
    </row>
    <row r="15" spans="1:12" ht="16.5" thickBot="1">
      <c r="A15" s="41"/>
      <c r="B15" s="43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6.5" thickBot="1">
      <c r="A16" s="41"/>
      <c r="B16" s="167" t="s">
        <v>284</v>
      </c>
      <c r="C16" s="56" t="s">
        <v>28</v>
      </c>
      <c r="D16" s="53" t="s">
        <v>30</v>
      </c>
      <c r="E16" s="291" t="s">
        <v>32</v>
      </c>
      <c r="F16" s="292"/>
      <c r="G16" s="292"/>
      <c r="H16" s="292"/>
      <c r="I16" s="292"/>
      <c r="J16" s="292"/>
      <c r="K16" s="293"/>
      <c r="L16" s="43"/>
    </row>
    <row r="17" spans="1:12" ht="16.5" thickBot="1">
      <c r="A17" s="41"/>
      <c r="B17" s="38" t="str">
        <f>'Word Plan'!C17</f>
        <v>Key Actions</v>
      </c>
      <c r="C17" s="57" t="s">
        <v>29</v>
      </c>
      <c r="D17" s="54" t="s">
        <v>29</v>
      </c>
      <c r="E17" s="60" t="s">
        <v>37</v>
      </c>
      <c r="F17" s="61" t="s">
        <v>56</v>
      </c>
      <c r="G17" s="61" t="s">
        <v>31</v>
      </c>
      <c r="H17" s="61" t="s">
        <v>8</v>
      </c>
      <c r="I17" s="61" t="s">
        <v>33</v>
      </c>
      <c r="J17" s="61" t="s">
        <v>34</v>
      </c>
      <c r="K17" s="62" t="s">
        <v>35</v>
      </c>
      <c r="L17" s="43"/>
    </row>
    <row r="18" spans="1:12" ht="15.75">
      <c r="A18" s="41"/>
      <c r="B18" s="139" t="str">
        <f>'Word Plan'!C18</f>
        <v>Assess: the effectiveness and reach of current FF programs / events.</v>
      </c>
      <c r="C18" s="205"/>
      <c r="D18" s="206"/>
      <c r="E18" s="192"/>
      <c r="F18" s="193"/>
      <c r="G18" s="193"/>
      <c r="H18" s="193"/>
      <c r="I18" s="193"/>
      <c r="J18" s="193"/>
      <c r="K18" s="194"/>
      <c r="L18" s="43"/>
    </row>
    <row r="19" spans="1:12" ht="15.75">
      <c r="A19" s="41"/>
      <c r="B19" s="140" t="str">
        <f>'Word Plan'!C19</f>
        <v>Scope: Identify programs to ensure there is something for all parishioners</v>
      </c>
      <c r="C19" s="207"/>
      <c r="D19" s="196"/>
      <c r="E19" s="197"/>
      <c r="F19" s="198"/>
      <c r="G19" s="198"/>
      <c r="H19" s="198"/>
      <c r="I19" s="198"/>
      <c r="J19" s="198"/>
      <c r="K19" s="199"/>
      <c r="L19" s="43"/>
    </row>
    <row r="20" spans="1:12" ht="15.75">
      <c r="A20" s="41"/>
      <c r="B20" s="140" t="str">
        <f>'Word Plan'!C20</f>
        <v>Communicate: to parishioners the goal to "Invest in Their Faith"</v>
      </c>
      <c r="C20" s="207"/>
      <c r="D20" s="196"/>
      <c r="E20" s="197"/>
      <c r="F20" s="198"/>
      <c r="G20" s="198"/>
      <c r="H20" s="198"/>
      <c r="I20" s="198"/>
      <c r="J20" s="198"/>
      <c r="K20" s="199"/>
      <c r="L20" s="43"/>
    </row>
    <row r="21" spans="1:12" ht="15.75">
      <c r="A21" s="41"/>
      <c r="B21" s="140" t="str">
        <f>'Word Plan'!C21</f>
        <v>Personally invite parishioners to participate in 1 FF event per quarter.</v>
      </c>
      <c r="C21" s="207"/>
      <c r="D21" s="196"/>
      <c r="E21" s="197"/>
      <c r="F21" s="198"/>
      <c r="G21" s="198"/>
      <c r="H21" s="198"/>
      <c r="I21" s="198"/>
      <c r="J21" s="198"/>
      <c r="K21" s="199"/>
      <c r="L21" s="43"/>
    </row>
    <row r="22" spans="1:12" ht="16.5" thickBot="1">
      <c r="A22" s="41"/>
      <c r="B22" s="141" t="str">
        <f>'Word Plan'!C22</f>
        <v xml:space="preserve">Monitor:  Solicit feedback from each FF program.  </v>
      </c>
      <c r="C22" s="208"/>
      <c r="D22" s="201"/>
      <c r="E22" s="202"/>
      <c r="F22" s="203"/>
      <c r="G22" s="203"/>
      <c r="H22" s="203"/>
      <c r="I22" s="203"/>
      <c r="J22" s="203"/>
      <c r="K22" s="204"/>
      <c r="L22" s="43"/>
    </row>
    <row r="23" spans="1:12" ht="16.5" thickBot="1">
      <c r="A23" s="41"/>
      <c r="B23" s="43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6.5" thickBot="1">
      <c r="A24" s="41"/>
      <c r="B24" s="167" t="s">
        <v>285</v>
      </c>
      <c r="C24" s="56" t="s">
        <v>28</v>
      </c>
      <c r="D24" s="53" t="s">
        <v>30</v>
      </c>
      <c r="E24" s="291" t="s">
        <v>32</v>
      </c>
      <c r="F24" s="292"/>
      <c r="G24" s="292"/>
      <c r="H24" s="292"/>
      <c r="I24" s="292"/>
      <c r="J24" s="292"/>
      <c r="K24" s="293"/>
      <c r="L24" s="43"/>
    </row>
    <row r="25" spans="1:12" ht="16.5" thickBot="1">
      <c r="A25" s="41"/>
      <c r="B25" s="38" t="str">
        <f>'Word Plan'!C25</f>
        <v>Key Actions</v>
      </c>
      <c r="C25" s="57" t="s">
        <v>29</v>
      </c>
      <c r="D25" s="54" t="s">
        <v>29</v>
      </c>
      <c r="E25" s="60" t="s">
        <v>37</v>
      </c>
      <c r="F25" s="61" t="s">
        <v>56</v>
      </c>
      <c r="G25" s="61" t="s">
        <v>31</v>
      </c>
      <c r="H25" s="61" t="s">
        <v>8</v>
      </c>
      <c r="I25" s="61" t="s">
        <v>33</v>
      </c>
      <c r="J25" s="61" t="s">
        <v>34</v>
      </c>
      <c r="K25" s="62" t="s">
        <v>35</v>
      </c>
      <c r="L25" s="43"/>
    </row>
    <row r="26" spans="1:12" ht="15.75">
      <c r="A26" s="41"/>
      <c r="B26" s="139" t="str">
        <f>'Word Plan'!C26</f>
        <v>Assess: the role and effectiveness of each current FF leader</v>
      </c>
      <c r="C26" s="205"/>
      <c r="D26" s="206"/>
      <c r="E26" s="192"/>
      <c r="F26" s="193"/>
      <c r="G26" s="193"/>
      <c r="H26" s="193"/>
      <c r="I26" s="193"/>
      <c r="J26" s="193"/>
      <c r="K26" s="194"/>
      <c r="L26" s="43"/>
    </row>
    <row r="27" spans="1:12" ht="15.75">
      <c r="A27" s="41"/>
      <c r="B27" s="140" t="str">
        <f>'Word Plan'!C27</f>
        <v>Develop: a recruitment and development plan to add skilled FF leaders.</v>
      </c>
      <c r="C27" s="207"/>
      <c r="D27" s="196"/>
      <c r="E27" s="197"/>
      <c r="F27" s="198"/>
      <c r="G27" s="198"/>
      <c r="H27" s="198"/>
      <c r="I27" s="198"/>
      <c r="J27" s="198"/>
      <c r="K27" s="199"/>
      <c r="L27" s="43"/>
    </row>
    <row r="28" spans="1:12" ht="15.75">
      <c r="A28" s="41"/>
      <c r="B28" s="140" t="str">
        <f>'Word Plan'!C28</f>
        <v>Communicate: expectation that all adults and parents are FF leaders</v>
      </c>
      <c r="C28" s="207"/>
      <c r="D28" s="196"/>
      <c r="E28" s="197"/>
      <c r="F28" s="198"/>
      <c r="G28" s="198"/>
      <c r="H28" s="198"/>
      <c r="I28" s="198"/>
      <c r="J28" s="198"/>
      <c r="K28" s="199"/>
      <c r="L28" s="43"/>
    </row>
    <row r="29" spans="1:12" ht="15.75">
      <c r="A29" s="41"/>
      <c r="B29" s="140" t="str">
        <f>'Word Plan'!C29</f>
        <v>Develop: provide FF leaders and parents with proper training.</v>
      </c>
      <c r="C29" s="207"/>
      <c r="D29" s="196"/>
      <c r="E29" s="197"/>
      <c r="F29" s="198"/>
      <c r="G29" s="198"/>
      <c r="H29" s="198"/>
      <c r="I29" s="198"/>
      <c r="J29" s="198"/>
      <c r="K29" s="199"/>
      <c r="L29" s="43"/>
    </row>
    <row r="30" spans="1:12" ht="16.5" thickBot="1">
      <c r="A30" s="41"/>
      <c r="B30" s="141" t="str">
        <f>'Word Plan'!C30</f>
        <v>Assess:  Solicit feedback on FF leaders; train / coach as needed</v>
      </c>
      <c r="C30" s="208"/>
      <c r="D30" s="201"/>
      <c r="E30" s="202"/>
      <c r="F30" s="203"/>
      <c r="G30" s="203"/>
      <c r="H30" s="203"/>
      <c r="I30" s="203"/>
      <c r="J30" s="203"/>
      <c r="K30" s="204"/>
      <c r="L30" s="43"/>
    </row>
    <row r="31" spans="1:12" ht="15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5.75">
      <c r="A32" s="41"/>
      <c r="B32" s="138"/>
      <c r="C32" s="209"/>
      <c r="D32" s="55" t="s">
        <v>379</v>
      </c>
      <c r="E32" s="42"/>
      <c r="F32" s="42"/>
      <c r="G32" s="42"/>
      <c r="H32" s="42"/>
      <c r="I32" s="42"/>
      <c r="J32" s="42"/>
      <c r="K32" s="42"/>
      <c r="L32" s="41"/>
    </row>
    <row r="33" spans="1:12" ht="15.75">
      <c r="A33" s="41"/>
      <c r="B33" s="138"/>
      <c r="C33" s="42" t="s">
        <v>33</v>
      </c>
      <c r="D33" s="55" t="s">
        <v>87</v>
      </c>
      <c r="E33" s="42"/>
      <c r="F33" s="42"/>
      <c r="G33" s="42"/>
      <c r="H33" s="42"/>
      <c r="I33" s="42"/>
      <c r="J33" s="42"/>
      <c r="K33" s="42"/>
      <c r="L33" s="41"/>
    </row>
    <row r="34" spans="1:12" ht="15.75">
      <c r="A34" s="41"/>
      <c r="B34" s="138"/>
      <c r="C34" s="42" t="s">
        <v>34</v>
      </c>
      <c r="D34" s="55" t="s">
        <v>88</v>
      </c>
      <c r="E34" s="42"/>
      <c r="F34" s="42"/>
      <c r="G34" s="42"/>
      <c r="H34" s="42"/>
      <c r="I34" s="42"/>
      <c r="J34" s="42"/>
      <c r="K34" s="42"/>
      <c r="L34" s="41"/>
    </row>
    <row r="35" spans="1:12" ht="15.75">
      <c r="A35" s="41"/>
      <c r="B35" s="138"/>
      <c r="C35" s="42" t="s">
        <v>35</v>
      </c>
      <c r="D35" s="55" t="s">
        <v>82</v>
      </c>
      <c r="E35" s="42"/>
      <c r="F35" s="42"/>
      <c r="G35" s="42"/>
      <c r="H35" s="42"/>
      <c r="I35" s="42"/>
      <c r="J35" s="42"/>
      <c r="K35" s="42"/>
      <c r="L35" s="41"/>
    </row>
    <row r="36" spans="1:12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mergeCells count="4">
    <mergeCell ref="C7:D7"/>
    <mergeCell ref="E8:K8"/>
    <mergeCell ref="E16:K16"/>
    <mergeCell ref="E24:K24"/>
  </mergeCells>
  <pageMargins left="0.7" right="0.7" top="1" bottom="0.75" header="0.55000000000000004" footer="0.3"/>
  <pageSetup scale="74" orientation="landscape" r:id="rId1"/>
  <headerFooter>
    <oddHeader>&amp;C&amp;"-,Bold Italic"&amp;14WORD Planning Template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35"/>
  <sheetViews>
    <sheetView workbookViewId="0">
      <selection activeCell="E32" sqref="E32:E34"/>
    </sheetView>
  </sheetViews>
  <sheetFormatPr defaultColWidth="8.85546875" defaultRowHeight="15.75"/>
  <cols>
    <col min="1" max="1" width="3.7109375" style="42" customWidth="1"/>
    <col min="2" max="2" width="20.7109375" style="42" customWidth="1"/>
    <col min="3" max="3" width="73" style="42" customWidth="1"/>
    <col min="4" max="4" width="3.7109375" style="42" customWidth="1"/>
    <col min="5" max="5" width="49.7109375" style="42" customWidth="1"/>
    <col min="6" max="7" width="3.7109375" style="42" customWidth="1"/>
    <col min="8" max="8" width="72.7109375" style="42" bestFit="1" customWidth="1"/>
    <col min="9" max="20" width="8.85546875" style="42"/>
    <col min="21" max="21" width="3.7109375" style="42" customWidth="1"/>
    <col min="22" max="16384" width="8.85546875" style="42"/>
  </cols>
  <sheetData>
    <row r="1" spans="1:6" ht="16.5" thickBot="1">
      <c r="A1" s="41"/>
      <c r="B1" s="41"/>
      <c r="C1" s="41"/>
      <c r="D1" s="41"/>
      <c r="E1" s="41"/>
      <c r="F1" s="41"/>
    </row>
    <row r="2" spans="1:6" ht="21.75" thickBot="1">
      <c r="A2" s="41"/>
      <c r="B2" s="281" t="s">
        <v>289</v>
      </c>
      <c r="C2" s="282"/>
      <c r="D2" s="282"/>
      <c r="E2" s="283"/>
      <c r="F2" s="41"/>
    </row>
    <row r="3" spans="1:6">
      <c r="A3" s="41"/>
      <c r="B3" s="53" t="s">
        <v>27</v>
      </c>
      <c r="C3" s="63" t="s">
        <v>208</v>
      </c>
      <c r="D3" s="53">
        <v>3</v>
      </c>
      <c r="E3" s="66" t="s">
        <v>210</v>
      </c>
      <c r="F3" s="41"/>
    </row>
    <row r="4" spans="1:6" ht="16.5" thickBot="1">
      <c r="A4" s="41"/>
      <c r="B4" s="54"/>
      <c r="C4" s="64" t="s">
        <v>209</v>
      </c>
      <c r="D4" s="54"/>
      <c r="E4" s="68" t="s">
        <v>211</v>
      </c>
      <c r="F4" s="41"/>
    </row>
    <row r="5" spans="1:6" ht="15" customHeight="1" thickBot="1">
      <c r="A5" s="41"/>
      <c r="B5" s="41"/>
      <c r="C5" s="41"/>
      <c r="D5" s="41"/>
      <c r="E5" s="41"/>
      <c r="F5" s="41"/>
    </row>
    <row r="6" spans="1:6" ht="20.100000000000001" customHeight="1" thickBot="1">
      <c r="A6" s="41"/>
      <c r="B6" s="284" t="s">
        <v>1</v>
      </c>
      <c r="C6" s="285"/>
      <c r="D6" s="41"/>
      <c r="E6" s="46"/>
      <c r="F6" s="41"/>
    </row>
    <row r="7" spans="1:6" ht="20.100000000000001" customHeight="1" thickBot="1">
      <c r="A7" s="41"/>
      <c r="B7" s="294" t="s">
        <v>223</v>
      </c>
      <c r="C7" s="295"/>
      <c r="D7" s="43"/>
      <c r="E7" s="47"/>
      <c r="F7" s="43"/>
    </row>
    <row r="8" spans="1:6" ht="18" customHeight="1" thickBot="1">
      <c r="A8" s="41"/>
      <c r="B8" s="38" t="s">
        <v>22</v>
      </c>
      <c r="C8" s="36" t="s">
        <v>23</v>
      </c>
      <c r="D8" s="43"/>
      <c r="E8" s="44" t="s">
        <v>18</v>
      </c>
      <c r="F8" s="43"/>
    </row>
    <row r="9" spans="1:6" ht="18" customHeight="1" thickBot="1">
      <c r="A9" s="41"/>
      <c r="B9" s="48"/>
      <c r="C9" s="51" t="s">
        <v>234</v>
      </c>
      <c r="D9" s="43"/>
      <c r="E9" s="52" t="s">
        <v>214</v>
      </c>
      <c r="F9" s="43"/>
    </row>
    <row r="10" spans="1:6" ht="18" customHeight="1" thickBot="1">
      <c r="A10" s="41"/>
      <c r="B10" s="49" t="s">
        <v>156</v>
      </c>
      <c r="C10" s="51" t="s">
        <v>215</v>
      </c>
      <c r="D10" s="43"/>
      <c r="E10" s="52" t="s">
        <v>218</v>
      </c>
      <c r="F10" s="43"/>
    </row>
    <row r="11" spans="1:6" ht="18" customHeight="1" thickBot="1">
      <c r="A11" s="41"/>
      <c r="B11" s="49" t="s">
        <v>151</v>
      </c>
      <c r="C11" s="51" t="s">
        <v>216</v>
      </c>
      <c r="D11" s="43"/>
      <c r="E11" s="52" t="s">
        <v>217</v>
      </c>
      <c r="F11" s="43"/>
    </row>
    <row r="12" spans="1:6" ht="18" customHeight="1" thickBot="1">
      <c r="A12" s="41"/>
      <c r="B12" s="49"/>
      <c r="C12" s="51" t="s">
        <v>219</v>
      </c>
      <c r="D12" s="43"/>
      <c r="E12" s="52" t="s">
        <v>220</v>
      </c>
      <c r="F12" s="43"/>
    </row>
    <row r="13" spans="1:6" ht="18" customHeight="1" thickBot="1">
      <c r="A13" s="41"/>
      <c r="B13" s="50"/>
      <c r="C13" s="51" t="s">
        <v>221</v>
      </c>
      <c r="D13" s="43"/>
      <c r="E13" s="52" t="s">
        <v>222</v>
      </c>
      <c r="F13" s="43"/>
    </row>
    <row r="14" spans="1:6" ht="20.100000000000001" customHeight="1" thickBot="1">
      <c r="A14" s="41"/>
      <c r="B14" s="284" t="s">
        <v>1</v>
      </c>
      <c r="C14" s="285"/>
      <c r="D14" s="41"/>
      <c r="E14" s="46"/>
      <c r="F14" s="41"/>
    </row>
    <row r="15" spans="1:6" ht="20.100000000000001" customHeight="1" thickBot="1">
      <c r="A15" s="41"/>
      <c r="B15" s="294" t="s">
        <v>232</v>
      </c>
      <c r="C15" s="295"/>
      <c r="D15" s="43"/>
      <c r="E15" s="47"/>
      <c r="F15" s="43"/>
    </row>
    <row r="16" spans="1:6" ht="18" customHeight="1" thickBot="1">
      <c r="A16" s="41"/>
      <c r="B16" s="38" t="s">
        <v>22</v>
      </c>
      <c r="C16" s="36" t="s">
        <v>23</v>
      </c>
      <c r="D16" s="43"/>
      <c r="E16" s="44" t="s">
        <v>18</v>
      </c>
      <c r="F16" s="43"/>
    </row>
    <row r="17" spans="1:6" ht="18" customHeight="1" thickBot="1">
      <c r="A17" s="41"/>
      <c r="B17" s="38"/>
      <c r="C17" s="51" t="s">
        <v>224</v>
      </c>
      <c r="D17" s="43"/>
      <c r="E17" s="52" t="s">
        <v>226</v>
      </c>
      <c r="F17" s="43"/>
    </row>
    <row r="18" spans="1:6" ht="18" customHeight="1" thickBot="1">
      <c r="A18" s="41"/>
      <c r="B18" s="39" t="s">
        <v>156</v>
      </c>
      <c r="C18" s="51" t="s">
        <v>229</v>
      </c>
      <c r="D18" s="43"/>
      <c r="E18" s="52" t="s">
        <v>225</v>
      </c>
      <c r="F18" s="43"/>
    </row>
    <row r="19" spans="1:6" ht="18" customHeight="1" thickBot="1">
      <c r="A19" s="41"/>
      <c r="B19" s="39" t="s">
        <v>129</v>
      </c>
      <c r="C19" s="51" t="s">
        <v>228</v>
      </c>
      <c r="D19" s="43"/>
      <c r="E19" s="52" t="s">
        <v>227</v>
      </c>
      <c r="F19" s="43"/>
    </row>
    <row r="20" spans="1:6" ht="18" customHeight="1" thickBot="1">
      <c r="A20" s="41"/>
      <c r="B20" s="39"/>
      <c r="C20" s="51" t="s">
        <v>230</v>
      </c>
      <c r="D20" s="43"/>
      <c r="E20" s="52" t="s">
        <v>231</v>
      </c>
      <c r="F20" s="43"/>
    </row>
    <row r="21" spans="1:6" ht="18" customHeight="1" thickBot="1">
      <c r="A21" s="41"/>
      <c r="B21" s="37"/>
      <c r="C21" s="51" t="s">
        <v>221</v>
      </c>
      <c r="D21" s="43"/>
      <c r="E21" s="52" t="s">
        <v>222</v>
      </c>
      <c r="F21" s="43"/>
    </row>
    <row r="22" spans="1:6" ht="20.100000000000001" customHeight="1" thickBot="1">
      <c r="A22" s="41"/>
      <c r="B22" s="284" t="s">
        <v>1</v>
      </c>
      <c r="C22" s="285"/>
      <c r="D22" s="41"/>
      <c r="E22" s="46"/>
      <c r="F22" s="41"/>
    </row>
    <row r="23" spans="1:6" ht="20.100000000000001" customHeight="1" thickBot="1">
      <c r="A23" s="41"/>
      <c r="B23" s="294" t="s">
        <v>233</v>
      </c>
      <c r="C23" s="295"/>
      <c r="D23" s="43"/>
      <c r="E23" s="47"/>
      <c r="F23" s="43"/>
    </row>
    <row r="24" spans="1:6" ht="18" customHeight="1" thickBot="1">
      <c r="A24" s="41"/>
      <c r="B24" s="38" t="s">
        <v>22</v>
      </c>
      <c r="C24" s="36" t="s">
        <v>23</v>
      </c>
      <c r="D24" s="43"/>
      <c r="E24" s="44" t="s">
        <v>18</v>
      </c>
      <c r="F24" s="43"/>
    </row>
    <row r="25" spans="1:6" ht="18" customHeight="1" thickBot="1">
      <c r="A25" s="41"/>
      <c r="B25" s="38"/>
      <c r="C25" s="51" t="s">
        <v>235</v>
      </c>
      <c r="D25" s="43"/>
      <c r="E25" s="52" t="s">
        <v>239</v>
      </c>
      <c r="F25" s="43"/>
    </row>
    <row r="26" spans="1:6" ht="18" customHeight="1" thickBot="1">
      <c r="A26" s="41"/>
      <c r="B26" s="39" t="s">
        <v>212</v>
      </c>
      <c r="C26" s="51" t="s">
        <v>241</v>
      </c>
      <c r="D26" s="43"/>
      <c r="E26" s="52" t="s">
        <v>236</v>
      </c>
      <c r="F26" s="43"/>
    </row>
    <row r="27" spans="1:6" ht="18" customHeight="1" thickBot="1">
      <c r="A27" s="41"/>
      <c r="B27" s="39" t="s">
        <v>213</v>
      </c>
      <c r="C27" s="51" t="s">
        <v>237</v>
      </c>
      <c r="D27" s="43"/>
      <c r="E27" s="52" t="s">
        <v>238</v>
      </c>
      <c r="F27" s="43"/>
    </row>
    <row r="28" spans="1:6" ht="18" customHeight="1" thickBot="1">
      <c r="A28" s="41"/>
      <c r="B28" s="39" t="s">
        <v>150</v>
      </c>
      <c r="C28" s="51" t="s">
        <v>240</v>
      </c>
      <c r="D28" s="43"/>
      <c r="E28" s="52" t="s">
        <v>242</v>
      </c>
      <c r="F28" s="43"/>
    </row>
    <row r="29" spans="1:6" ht="18" customHeight="1" thickBot="1">
      <c r="A29" s="41"/>
      <c r="B29" s="37"/>
      <c r="C29" s="51" t="s">
        <v>243</v>
      </c>
      <c r="D29" s="43"/>
      <c r="E29" s="52" t="s">
        <v>244</v>
      </c>
      <c r="F29" s="43"/>
    </row>
    <row r="30" spans="1:6" ht="15.75" customHeight="1">
      <c r="A30" s="41"/>
      <c r="B30" s="41"/>
      <c r="C30" s="41"/>
      <c r="D30" s="41"/>
      <c r="E30" s="45"/>
      <c r="F30" s="41"/>
    </row>
    <row r="31" spans="1:6">
      <c r="A31" s="41"/>
      <c r="F31" s="41"/>
    </row>
    <row r="32" spans="1:6">
      <c r="A32" s="41"/>
      <c r="B32" s="42" t="s">
        <v>78</v>
      </c>
      <c r="C32" s="55" t="s">
        <v>79</v>
      </c>
      <c r="E32" s="124" t="s">
        <v>382</v>
      </c>
      <c r="F32" s="41"/>
    </row>
    <row r="33" spans="1:6">
      <c r="A33" s="41"/>
      <c r="C33" s="55" t="s">
        <v>80</v>
      </c>
      <c r="E33" s="212" t="s">
        <v>383</v>
      </c>
      <c r="F33" s="41"/>
    </row>
    <row r="34" spans="1:6">
      <c r="A34" s="41"/>
      <c r="C34" s="55" t="s">
        <v>81</v>
      </c>
      <c r="E34" s="11" t="s">
        <v>384</v>
      </c>
      <c r="F34" s="41"/>
    </row>
    <row r="35" spans="1:6">
      <c r="A35" s="41"/>
      <c r="B35" s="41"/>
      <c r="C35" s="41"/>
      <c r="D35" s="41"/>
      <c r="E35" s="41"/>
      <c r="F35" s="41"/>
    </row>
  </sheetData>
  <mergeCells count="7">
    <mergeCell ref="B2:E2"/>
    <mergeCell ref="B7:C7"/>
    <mergeCell ref="B6:C6"/>
    <mergeCell ref="B15:C15"/>
    <mergeCell ref="B23:C23"/>
    <mergeCell ref="B14:C14"/>
    <mergeCell ref="B22:C22"/>
  </mergeCells>
  <pageMargins left="0.7" right="0.2" top="1" bottom="0.5" header="0.55000000000000004" footer="0.3"/>
  <pageSetup scale="83" orientation="landscape" r:id="rId1"/>
  <headerFooter>
    <oddHeader>&amp;C&amp;"-,Bold Italic"&amp;16WORSHIP Planning Template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C7" sqref="C7:K34"/>
    </sheetView>
  </sheetViews>
  <sheetFormatPr defaultRowHeight="15"/>
  <cols>
    <col min="1" max="1" width="4.7109375" customWidth="1"/>
    <col min="2" max="2" width="77.5703125" customWidth="1"/>
    <col min="12" max="12" width="4.7109375" customWidth="1"/>
  </cols>
  <sheetData>
    <row r="1" spans="1:12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 thickBot="1">
      <c r="A2" s="41"/>
      <c r="B2" s="138"/>
      <c r="C2" s="42"/>
      <c r="D2" s="42"/>
      <c r="E2" s="42" t="s">
        <v>39</v>
      </c>
      <c r="F2" s="55" t="s">
        <v>42</v>
      </c>
      <c r="G2" s="42"/>
      <c r="H2" s="42"/>
      <c r="I2" s="42"/>
      <c r="J2" s="42"/>
      <c r="K2" s="42"/>
      <c r="L2" s="41"/>
    </row>
    <row r="3" spans="1:12" ht="16.5" thickBot="1">
      <c r="A3" s="41"/>
      <c r="B3" s="177" t="s">
        <v>294</v>
      </c>
      <c r="C3" s="42"/>
      <c r="D3" s="42"/>
      <c r="E3" s="42" t="s">
        <v>37</v>
      </c>
      <c r="F3" s="55" t="s">
        <v>38</v>
      </c>
      <c r="G3" s="42"/>
      <c r="H3" s="42"/>
      <c r="I3" s="42"/>
      <c r="J3" s="42"/>
      <c r="K3" s="42"/>
      <c r="L3" s="41"/>
    </row>
    <row r="4" spans="1:12" ht="15.75">
      <c r="A4" s="41"/>
      <c r="B4" s="138"/>
      <c r="C4" s="42"/>
      <c r="D4" s="42"/>
      <c r="E4" s="42" t="s">
        <v>31</v>
      </c>
      <c r="F4" s="55" t="s">
        <v>40</v>
      </c>
      <c r="G4" s="42"/>
      <c r="H4" s="42"/>
      <c r="I4" s="42"/>
      <c r="J4" s="42"/>
      <c r="K4" s="42"/>
      <c r="L4" s="41"/>
    </row>
    <row r="5" spans="1:12" ht="15.75">
      <c r="A5" s="41"/>
      <c r="B5" s="138"/>
      <c r="C5" s="42"/>
      <c r="D5" s="42"/>
      <c r="E5" s="42" t="s">
        <v>11</v>
      </c>
      <c r="F5" s="55" t="s">
        <v>41</v>
      </c>
      <c r="G5" s="42"/>
      <c r="H5" s="42"/>
      <c r="I5" s="42"/>
      <c r="J5" s="42"/>
      <c r="K5" s="42"/>
      <c r="L5" s="41"/>
    </row>
    <row r="6" spans="1:12" ht="16.5" thickBot="1">
      <c r="A6" s="41"/>
      <c r="B6" s="41"/>
      <c r="C6" s="296" t="s">
        <v>36</v>
      </c>
      <c r="D6" s="297"/>
      <c r="E6" s="41"/>
      <c r="F6" s="41"/>
      <c r="G6" s="41"/>
      <c r="H6" s="41"/>
      <c r="I6" s="41"/>
      <c r="J6" s="41"/>
      <c r="K6" s="41"/>
      <c r="L6" s="41"/>
    </row>
    <row r="7" spans="1:12" ht="16.5" thickBot="1">
      <c r="A7" s="43"/>
      <c r="B7" s="166" t="s">
        <v>245</v>
      </c>
      <c r="C7" s="56" t="s">
        <v>28</v>
      </c>
      <c r="D7" s="53" t="s">
        <v>30</v>
      </c>
      <c r="E7" s="284" t="s">
        <v>32</v>
      </c>
      <c r="F7" s="290"/>
      <c r="G7" s="290"/>
      <c r="H7" s="290"/>
      <c r="I7" s="290"/>
      <c r="J7" s="290"/>
      <c r="K7" s="285"/>
      <c r="L7" s="43"/>
    </row>
    <row r="8" spans="1:12" ht="16.5" thickBot="1">
      <c r="A8" s="43"/>
      <c r="B8" s="36" t="s">
        <v>23</v>
      </c>
      <c r="C8" s="57" t="s">
        <v>29</v>
      </c>
      <c r="D8" s="54" t="s">
        <v>29</v>
      </c>
      <c r="E8" s="186" t="s">
        <v>37</v>
      </c>
      <c r="F8" s="187" t="s">
        <v>56</v>
      </c>
      <c r="G8" s="187" t="s">
        <v>31</v>
      </c>
      <c r="H8" s="187" t="s">
        <v>8</v>
      </c>
      <c r="I8" s="187" t="s">
        <v>33</v>
      </c>
      <c r="J8" s="187" t="s">
        <v>34</v>
      </c>
      <c r="K8" s="188" t="s">
        <v>35</v>
      </c>
      <c r="L8" s="43"/>
    </row>
    <row r="9" spans="1:12" ht="15.75">
      <c r="A9" s="43"/>
      <c r="B9" s="139" t="str">
        <f>'Worship Plan'!C9</f>
        <v>Establish / share homily standards</v>
      </c>
      <c r="C9" s="190"/>
      <c r="D9" s="191"/>
      <c r="E9" s="192"/>
      <c r="F9" s="193"/>
      <c r="G9" s="193"/>
      <c r="H9" s="193"/>
      <c r="I9" s="193"/>
      <c r="J9" s="193"/>
      <c r="K9" s="194"/>
      <c r="L9" s="43"/>
    </row>
    <row r="10" spans="1:12" ht="15.75">
      <c r="A10" s="43"/>
      <c r="B10" s="140" t="str">
        <f>'Worship Plan'!C10</f>
        <v>Develop:  clergy training, videotaping, coaching, peer review</v>
      </c>
      <c r="C10" s="195"/>
      <c r="D10" s="196"/>
      <c r="E10" s="197"/>
      <c r="F10" s="198"/>
      <c r="G10" s="198"/>
      <c r="H10" s="198"/>
      <c r="I10" s="198"/>
      <c r="J10" s="198"/>
      <c r="K10" s="199"/>
      <c r="L10" s="43"/>
    </row>
    <row r="11" spans="1:12" ht="15.75">
      <c r="A11" s="43"/>
      <c r="B11" s="140" t="str">
        <f>'Worship Plan'!C11</f>
        <v>Communicate:  share homily standards and goals with parishioners</v>
      </c>
      <c r="C11" s="195"/>
      <c r="D11" s="196"/>
      <c r="E11" s="197"/>
      <c r="F11" s="198"/>
      <c r="G11" s="198"/>
      <c r="H11" s="198"/>
      <c r="I11" s="198"/>
      <c r="J11" s="198"/>
      <c r="K11" s="199"/>
      <c r="L11" s="43"/>
    </row>
    <row r="12" spans="1:12" ht="15.75">
      <c r="A12" s="43"/>
      <c r="B12" s="140" t="str">
        <f>'Worship Plan'!C12</f>
        <v>Understand parishioners' needs / issues.  Allocate proper prep time.</v>
      </c>
      <c r="C12" s="195"/>
      <c r="D12" s="196"/>
      <c r="E12" s="197"/>
      <c r="F12" s="198"/>
      <c r="G12" s="198"/>
      <c r="H12" s="198"/>
      <c r="I12" s="198"/>
      <c r="J12" s="198"/>
      <c r="K12" s="199"/>
      <c r="L12" s="43"/>
    </row>
    <row r="13" spans="1:12" ht="16.5" thickBot="1">
      <c r="A13" s="43"/>
      <c r="B13" s="141" t="str">
        <f>'Worship Plan'!C13</f>
        <v>Solicit feedback weekly; monitor satisfaction rating semi-annually.</v>
      </c>
      <c r="C13" s="200"/>
      <c r="D13" s="201"/>
      <c r="E13" s="202"/>
      <c r="F13" s="203"/>
      <c r="G13" s="203"/>
      <c r="H13" s="203"/>
      <c r="I13" s="203"/>
      <c r="J13" s="203"/>
      <c r="K13" s="204"/>
      <c r="L13" s="43"/>
    </row>
    <row r="14" spans="1:12" ht="16.5" thickBot="1">
      <c r="A14" s="41"/>
      <c r="B14" s="43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6.5" thickBot="1">
      <c r="A15" s="43"/>
      <c r="B15" s="166" t="s">
        <v>246</v>
      </c>
      <c r="C15" s="56" t="s">
        <v>28</v>
      </c>
      <c r="D15" s="53" t="s">
        <v>30</v>
      </c>
      <c r="E15" s="291" t="s">
        <v>32</v>
      </c>
      <c r="F15" s="292"/>
      <c r="G15" s="292"/>
      <c r="H15" s="292"/>
      <c r="I15" s="292"/>
      <c r="J15" s="292"/>
      <c r="K15" s="293"/>
      <c r="L15" s="43"/>
    </row>
    <row r="16" spans="1:12" ht="16.5" thickBot="1">
      <c r="A16" s="43"/>
      <c r="B16" s="36" t="s">
        <v>23</v>
      </c>
      <c r="C16" s="57" t="s">
        <v>29</v>
      </c>
      <c r="D16" s="54" t="s">
        <v>29</v>
      </c>
      <c r="E16" s="186" t="s">
        <v>37</v>
      </c>
      <c r="F16" s="187" t="s">
        <v>56</v>
      </c>
      <c r="G16" s="187" t="s">
        <v>31</v>
      </c>
      <c r="H16" s="187" t="s">
        <v>8</v>
      </c>
      <c r="I16" s="187" t="s">
        <v>33</v>
      </c>
      <c r="J16" s="187" t="s">
        <v>34</v>
      </c>
      <c r="K16" s="188" t="s">
        <v>35</v>
      </c>
      <c r="L16" s="43"/>
    </row>
    <row r="17" spans="1:12" ht="15.75">
      <c r="A17" s="43"/>
      <c r="B17" s="139" t="str">
        <f>'Worship Plan'!C17</f>
        <v>Secure / hire a strong director of music; establish a music board.</v>
      </c>
      <c r="C17" s="205"/>
      <c r="D17" s="206"/>
      <c r="E17" s="192"/>
      <c r="F17" s="193"/>
      <c r="G17" s="193"/>
      <c r="H17" s="193"/>
      <c r="I17" s="193"/>
      <c r="J17" s="193"/>
      <c r="K17" s="194"/>
      <c r="L17" s="43"/>
    </row>
    <row r="18" spans="1:12" ht="15.75">
      <c r="A18" s="43"/>
      <c r="B18" s="140" t="str">
        <f>'Worship Plan'!C18</f>
        <v>Document a music improvement plan.  Consider parishioner input.</v>
      </c>
      <c r="C18" s="207"/>
      <c r="D18" s="196"/>
      <c r="E18" s="197"/>
      <c r="F18" s="198"/>
      <c r="G18" s="198"/>
      <c r="H18" s="198"/>
      <c r="I18" s="198"/>
      <c r="J18" s="198"/>
      <c r="K18" s="199"/>
      <c r="L18" s="43"/>
    </row>
    <row r="19" spans="1:12" ht="15.75">
      <c r="A19" s="43"/>
      <c r="B19" s="140" t="str">
        <f>'Worship Plan'!C19</f>
        <v>Communicate:  share music plans and goals with parishioners</v>
      </c>
      <c r="C19" s="207"/>
      <c r="D19" s="196"/>
      <c r="E19" s="197"/>
      <c r="F19" s="198"/>
      <c r="G19" s="198"/>
      <c r="H19" s="198"/>
      <c r="I19" s="198"/>
      <c r="J19" s="198"/>
      <c r="K19" s="199"/>
      <c r="L19" s="43"/>
    </row>
    <row r="20" spans="1:12" ht="15.75">
      <c r="A20" s="43"/>
      <c r="B20" s="140" t="str">
        <f>'Worship Plan'!C20</f>
        <v>Develop:  choirs, musicians, and parishioners.</v>
      </c>
      <c r="C20" s="207"/>
      <c r="D20" s="196"/>
      <c r="E20" s="197"/>
      <c r="F20" s="198"/>
      <c r="G20" s="198"/>
      <c r="H20" s="198"/>
      <c r="I20" s="198"/>
      <c r="J20" s="198"/>
      <c r="K20" s="199"/>
      <c r="L20" s="43"/>
    </row>
    <row r="21" spans="1:12" ht="16.5" thickBot="1">
      <c r="A21" s="43"/>
      <c r="B21" s="141" t="str">
        <f>'Worship Plan'!C21</f>
        <v>Solicit feedback weekly; monitor satisfaction rating semi-annually.</v>
      </c>
      <c r="C21" s="208"/>
      <c r="D21" s="201"/>
      <c r="E21" s="202"/>
      <c r="F21" s="203"/>
      <c r="G21" s="203"/>
      <c r="H21" s="203"/>
      <c r="I21" s="203"/>
      <c r="J21" s="203"/>
      <c r="K21" s="204"/>
      <c r="L21" s="43"/>
    </row>
    <row r="22" spans="1:12" ht="16.5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6.5" thickBot="1">
      <c r="A23" s="43"/>
      <c r="B23" s="166" t="s">
        <v>247</v>
      </c>
      <c r="C23" s="56" t="s">
        <v>28</v>
      </c>
      <c r="D23" s="53" t="s">
        <v>30</v>
      </c>
      <c r="E23" s="291" t="s">
        <v>32</v>
      </c>
      <c r="F23" s="292"/>
      <c r="G23" s="292"/>
      <c r="H23" s="292"/>
      <c r="I23" s="292"/>
      <c r="J23" s="292"/>
      <c r="K23" s="293"/>
      <c r="L23" s="43"/>
    </row>
    <row r="24" spans="1:12" ht="16.5" thickBot="1">
      <c r="A24" s="43"/>
      <c r="B24" s="36" t="s">
        <v>23</v>
      </c>
      <c r="C24" s="57" t="s">
        <v>29</v>
      </c>
      <c r="D24" s="54" t="s">
        <v>29</v>
      </c>
      <c r="E24" s="186" t="s">
        <v>37</v>
      </c>
      <c r="F24" s="187" t="s">
        <v>56</v>
      </c>
      <c r="G24" s="187" t="s">
        <v>31</v>
      </c>
      <c r="H24" s="187" t="s">
        <v>8</v>
      </c>
      <c r="I24" s="187" t="s">
        <v>33</v>
      </c>
      <c r="J24" s="187" t="s">
        <v>34</v>
      </c>
      <c r="K24" s="188" t="s">
        <v>35</v>
      </c>
      <c r="L24" s="43"/>
    </row>
    <row r="25" spans="1:12" ht="15.75">
      <c r="A25" s="43"/>
      <c r="B25" s="139" t="str">
        <f>'Worship Plan'!C25</f>
        <v>Develop and share a plan to increase full, active , conscious participation</v>
      </c>
      <c r="C25" s="205"/>
      <c r="D25" s="206"/>
      <c r="E25" s="192"/>
      <c r="F25" s="193"/>
      <c r="G25" s="193"/>
      <c r="H25" s="193"/>
      <c r="I25" s="193"/>
      <c r="J25" s="193"/>
      <c r="K25" s="194"/>
      <c r="L25" s="43"/>
    </row>
    <row r="26" spans="1:12" ht="15.75">
      <c r="A26" s="43"/>
      <c r="B26" s="140" t="str">
        <f>'Worship Plan'!C26</f>
        <v>Establish / share the elements of FACP (full active conscious participation)</v>
      </c>
      <c r="C26" s="207"/>
      <c r="D26" s="196"/>
      <c r="E26" s="197"/>
      <c r="F26" s="198"/>
      <c r="G26" s="198"/>
      <c r="H26" s="198"/>
      <c r="I26" s="198"/>
      <c r="J26" s="198"/>
      <c r="K26" s="199"/>
      <c r="L26" s="43"/>
    </row>
    <row r="27" spans="1:12" ht="15.75">
      <c r="A27" s="43"/>
      <c r="B27" s="140" t="str">
        <f>'Worship Plan'!C27</f>
        <v>Develop:  educate parishioners on Liturgy and participation elements</v>
      </c>
      <c r="C27" s="207"/>
      <c r="D27" s="196"/>
      <c r="E27" s="197"/>
      <c r="F27" s="198"/>
      <c r="G27" s="198"/>
      <c r="H27" s="198"/>
      <c r="I27" s="198"/>
      <c r="J27" s="198"/>
      <c r="K27" s="199"/>
      <c r="L27" s="43"/>
    </row>
    <row r="28" spans="1:12" ht="15.75">
      <c r="A28" s="43"/>
      <c r="B28" s="140" t="str">
        <f>'Worship Plan'!C28</f>
        <v>Enable:  create an environment conducive to FACP</v>
      </c>
      <c r="C28" s="207"/>
      <c r="D28" s="196"/>
      <c r="E28" s="197"/>
      <c r="F28" s="198"/>
      <c r="G28" s="198"/>
      <c r="H28" s="198"/>
      <c r="I28" s="198"/>
      <c r="J28" s="198"/>
      <c r="K28" s="199"/>
      <c r="L28" s="43"/>
    </row>
    <row r="29" spans="1:12" ht="16.5" thickBot="1">
      <c r="A29" s="43"/>
      <c r="B29" s="141" t="str">
        <f>'Worship Plan'!C29</f>
        <v>Remind parioshioners; solicit feedback; monitor rating annually.</v>
      </c>
      <c r="C29" s="208"/>
      <c r="D29" s="201"/>
      <c r="E29" s="202"/>
      <c r="F29" s="203"/>
      <c r="G29" s="203"/>
      <c r="H29" s="203"/>
      <c r="I29" s="203"/>
      <c r="J29" s="203"/>
      <c r="K29" s="204"/>
      <c r="L29" s="43"/>
    </row>
    <row r="30" spans="1:12" ht="15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5.75">
      <c r="A31" s="41"/>
      <c r="B31" s="138"/>
      <c r="C31" s="209"/>
      <c r="D31" s="55" t="s">
        <v>379</v>
      </c>
      <c r="E31" s="42"/>
      <c r="F31" s="42"/>
      <c r="G31" s="42"/>
      <c r="H31" s="42"/>
      <c r="I31" s="42"/>
      <c r="J31" s="42"/>
      <c r="K31" s="42"/>
      <c r="L31" s="41"/>
    </row>
    <row r="32" spans="1:12" ht="15.75">
      <c r="A32" s="41"/>
      <c r="B32" s="138"/>
      <c r="C32" s="42" t="s">
        <v>33</v>
      </c>
      <c r="D32" s="55" t="s">
        <v>87</v>
      </c>
      <c r="E32" s="42"/>
      <c r="F32" s="42"/>
      <c r="G32" s="42"/>
      <c r="H32" s="42"/>
      <c r="I32" s="42"/>
      <c r="J32" s="42"/>
      <c r="K32" s="42"/>
      <c r="L32" s="41"/>
    </row>
    <row r="33" spans="1:12" ht="15.75">
      <c r="A33" s="41"/>
      <c r="B33" s="138"/>
      <c r="C33" s="42" t="s">
        <v>34</v>
      </c>
      <c r="D33" s="55" t="s">
        <v>88</v>
      </c>
      <c r="E33" s="42"/>
      <c r="F33" s="42"/>
      <c r="G33" s="42"/>
      <c r="H33" s="42"/>
      <c r="I33" s="42"/>
      <c r="J33" s="42"/>
      <c r="K33" s="42"/>
      <c r="L33" s="41"/>
    </row>
    <row r="34" spans="1:12" ht="15.75">
      <c r="A34" s="41"/>
      <c r="B34" s="138"/>
      <c r="C34" s="42" t="s">
        <v>35</v>
      </c>
      <c r="D34" s="55" t="s">
        <v>82</v>
      </c>
      <c r="E34" s="42"/>
      <c r="F34" s="42"/>
      <c r="G34" s="42"/>
      <c r="H34" s="42"/>
      <c r="I34" s="42"/>
      <c r="J34" s="42"/>
      <c r="K34" s="42"/>
      <c r="L34" s="41"/>
    </row>
    <row r="35" spans="1:12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</sheetData>
  <mergeCells count="4">
    <mergeCell ref="C6:D6"/>
    <mergeCell ref="E7:K7"/>
    <mergeCell ref="E15:K15"/>
    <mergeCell ref="E23:K23"/>
  </mergeCells>
  <pageMargins left="0.7" right="0.7" top="1" bottom="0.75" header="0.55000000000000004" footer="0.3"/>
  <pageSetup scale="72" orientation="landscape" r:id="rId1"/>
  <headerFooter>
    <oddHeader>&amp;C&amp;"-,Bold Italic"&amp;14WORSHIP RACI Template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>
      <selection activeCell="E33" sqref="E33:E35"/>
    </sheetView>
  </sheetViews>
  <sheetFormatPr defaultColWidth="8.85546875" defaultRowHeight="15.75"/>
  <cols>
    <col min="1" max="1" width="3.7109375" style="42" customWidth="1"/>
    <col min="2" max="2" width="20.7109375" style="42" customWidth="1"/>
    <col min="3" max="3" width="67.85546875" style="42" customWidth="1"/>
    <col min="4" max="4" width="3.7109375" style="42" customWidth="1"/>
    <col min="5" max="5" width="55.7109375" style="42" customWidth="1"/>
    <col min="6" max="6" width="3.7109375" style="42" customWidth="1"/>
    <col min="22" max="16384" width="8.85546875" style="42"/>
  </cols>
  <sheetData>
    <row r="1" spans="1:6" ht="16.5" thickBot="1">
      <c r="A1" s="41"/>
      <c r="B1" s="41"/>
      <c r="C1" s="41"/>
      <c r="D1" s="41"/>
      <c r="E1" s="41"/>
      <c r="F1" s="41"/>
    </row>
    <row r="2" spans="1:6" ht="21.75" thickBot="1">
      <c r="A2" s="41"/>
      <c r="B2" s="281" t="s">
        <v>290</v>
      </c>
      <c r="C2" s="282"/>
      <c r="D2" s="282"/>
      <c r="E2" s="283"/>
      <c r="F2" s="41"/>
    </row>
    <row r="3" spans="1:6" ht="16.5" thickBot="1">
      <c r="A3" s="41"/>
      <c r="B3" s="53" t="s">
        <v>27</v>
      </c>
      <c r="C3" s="63" t="s">
        <v>314</v>
      </c>
      <c r="D3" s="164">
        <v>3</v>
      </c>
      <c r="E3" s="63" t="s">
        <v>288</v>
      </c>
      <c r="F3" s="41"/>
    </row>
    <row r="4" spans="1:6" ht="16.5" thickBot="1">
      <c r="A4" s="41"/>
      <c r="B4" s="54"/>
      <c r="C4" s="64" t="s">
        <v>315</v>
      </c>
      <c r="D4" s="67"/>
      <c r="E4" s="64" t="s">
        <v>316</v>
      </c>
      <c r="F4" s="41"/>
    </row>
    <row r="5" spans="1:6">
      <c r="A5" s="41"/>
      <c r="B5" s="41"/>
      <c r="C5" s="41"/>
      <c r="D5" s="41"/>
      <c r="E5" s="41"/>
      <c r="F5" s="41"/>
    </row>
    <row r="6" spans="1:6" ht="15" customHeight="1" thickBot="1">
      <c r="A6" s="41"/>
      <c r="B6" s="41"/>
      <c r="C6" s="41"/>
      <c r="D6" s="41"/>
      <c r="E6" s="41"/>
      <c r="F6" s="41"/>
    </row>
    <row r="7" spans="1:6" ht="20.100000000000001" customHeight="1" thickBot="1">
      <c r="A7" s="41"/>
      <c r="B7" s="284" t="s">
        <v>1</v>
      </c>
      <c r="C7" s="300"/>
      <c r="D7" s="41"/>
      <c r="E7" s="46"/>
      <c r="F7" s="41"/>
    </row>
    <row r="8" spans="1:6" ht="20.100000000000001" customHeight="1" thickBot="1">
      <c r="A8" s="41"/>
      <c r="B8" s="298" t="s">
        <v>306</v>
      </c>
      <c r="C8" s="299"/>
      <c r="D8" s="43"/>
      <c r="E8" s="47"/>
      <c r="F8" s="41"/>
    </row>
    <row r="9" spans="1:6" ht="18" customHeight="1" thickBot="1">
      <c r="A9" s="41"/>
      <c r="B9" s="38" t="s">
        <v>22</v>
      </c>
      <c r="C9" s="36" t="s">
        <v>23</v>
      </c>
      <c r="D9" s="43"/>
      <c r="E9" s="44" t="s">
        <v>18</v>
      </c>
      <c r="F9" s="41"/>
    </row>
    <row r="10" spans="1:6" ht="18" customHeight="1" thickBot="1">
      <c r="A10" s="41"/>
      <c r="B10" s="38"/>
      <c r="C10" s="51" t="s">
        <v>303</v>
      </c>
      <c r="D10" s="43"/>
      <c r="E10" s="36" t="s">
        <v>304</v>
      </c>
      <c r="F10" s="41"/>
    </row>
    <row r="11" spans="1:6" ht="18" customHeight="1" thickBot="1">
      <c r="A11" s="41"/>
      <c r="B11" s="39" t="s">
        <v>25</v>
      </c>
      <c r="C11" s="51" t="s">
        <v>307</v>
      </c>
      <c r="D11" s="43"/>
      <c r="E11" s="36" t="s">
        <v>308</v>
      </c>
      <c r="F11" s="41"/>
    </row>
    <row r="12" spans="1:6" ht="18" customHeight="1" thickBot="1">
      <c r="A12" s="41"/>
      <c r="B12" s="39" t="s">
        <v>26</v>
      </c>
      <c r="C12" s="51" t="s">
        <v>305</v>
      </c>
      <c r="D12" s="43"/>
      <c r="E12" s="36" t="s">
        <v>170</v>
      </c>
      <c r="F12" s="41"/>
    </row>
    <row r="13" spans="1:6" ht="18" customHeight="1" thickBot="1">
      <c r="A13" s="41"/>
      <c r="B13" s="39"/>
      <c r="C13" s="51" t="s">
        <v>309</v>
      </c>
      <c r="D13" s="43"/>
      <c r="E13" s="36" t="s">
        <v>310</v>
      </c>
      <c r="F13" s="41"/>
    </row>
    <row r="14" spans="1:6" ht="18" customHeight="1" thickBot="1">
      <c r="A14" s="41"/>
      <c r="B14" s="37"/>
      <c r="C14" s="51" t="s">
        <v>311</v>
      </c>
      <c r="D14" s="43"/>
      <c r="E14" s="36" t="s">
        <v>312</v>
      </c>
      <c r="F14" s="41"/>
    </row>
    <row r="15" spans="1:6" ht="20.100000000000001" customHeight="1" thickBot="1">
      <c r="A15" s="41"/>
      <c r="B15" s="284" t="s">
        <v>1</v>
      </c>
      <c r="C15" s="285"/>
      <c r="D15" s="41"/>
      <c r="E15" s="46"/>
      <c r="F15" s="41"/>
    </row>
    <row r="16" spans="1:6" ht="20.100000000000001" customHeight="1" thickBot="1">
      <c r="A16" s="41"/>
      <c r="B16" s="298" t="s">
        <v>313</v>
      </c>
      <c r="C16" s="299"/>
      <c r="D16" s="43"/>
      <c r="E16" s="47"/>
      <c r="F16" s="41"/>
    </row>
    <row r="17" spans="1:6" ht="18" customHeight="1" thickBot="1">
      <c r="A17" s="41"/>
      <c r="B17" s="38" t="s">
        <v>22</v>
      </c>
      <c r="C17" s="36" t="s">
        <v>23</v>
      </c>
      <c r="D17" s="43"/>
      <c r="E17" s="44" t="s">
        <v>18</v>
      </c>
      <c r="F17" s="41"/>
    </row>
    <row r="18" spans="1:6" ht="18" customHeight="1" thickBot="1">
      <c r="A18" s="41"/>
      <c r="B18" s="38"/>
      <c r="C18" s="51" t="s">
        <v>355</v>
      </c>
      <c r="D18" s="43"/>
      <c r="E18" s="36" t="s">
        <v>312</v>
      </c>
      <c r="F18" s="41"/>
    </row>
    <row r="19" spans="1:6" ht="18" customHeight="1" thickBot="1">
      <c r="A19" s="41"/>
      <c r="B19" s="39" t="s">
        <v>25</v>
      </c>
      <c r="C19" s="51" t="s">
        <v>317</v>
      </c>
      <c r="D19" s="43"/>
      <c r="E19" s="36" t="s">
        <v>324</v>
      </c>
      <c r="F19" s="41"/>
    </row>
    <row r="20" spans="1:6" ht="18" customHeight="1" thickBot="1">
      <c r="A20" s="41"/>
      <c r="B20" s="39" t="s">
        <v>24</v>
      </c>
      <c r="C20" s="51" t="s">
        <v>323</v>
      </c>
      <c r="D20" s="43"/>
      <c r="E20" s="36" t="s">
        <v>322</v>
      </c>
      <c r="F20" s="41"/>
    </row>
    <row r="21" spans="1:6" ht="18" customHeight="1" thickBot="1">
      <c r="A21" s="41"/>
      <c r="B21" s="39"/>
      <c r="C21" s="51" t="s">
        <v>318</v>
      </c>
      <c r="D21" s="43"/>
      <c r="E21" s="36" t="s">
        <v>321</v>
      </c>
      <c r="F21" s="41"/>
    </row>
    <row r="22" spans="1:6" ht="18" customHeight="1" thickBot="1">
      <c r="A22" s="41"/>
      <c r="B22" s="37"/>
      <c r="C22" s="51" t="s">
        <v>319</v>
      </c>
      <c r="D22" s="43"/>
      <c r="E22" s="36" t="s">
        <v>320</v>
      </c>
      <c r="F22" s="41"/>
    </row>
    <row r="23" spans="1:6" ht="20.100000000000001" customHeight="1" thickBot="1">
      <c r="A23" s="41"/>
      <c r="B23" s="284" t="s">
        <v>1</v>
      </c>
      <c r="C23" s="285"/>
      <c r="D23" s="41"/>
      <c r="E23" s="46"/>
      <c r="F23" s="41"/>
    </row>
    <row r="24" spans="1:6" ht="20.100000000000001" customHeight="1" thickBot="1">
      <c r="A24" s="41"/>
      <c r="B24" s="298" t="s">
        <v>380</v>
      </c>
      <c r="C24" s="299"/>
      <c r="D24" s="43"/>
      <c r="E24" s="47"/>
      <c r="F24" s="41"/>
    </row>
    <row r="25" spans="1:6" ht="18" customHeight="1" thickBot="1">
      <c r="A25" s="41"/>
      <c r="B25" s="38" t="s">
        <v>22</v>
      </c>
      <c r="C25" s="36" t="s">
        <v>23</v>
      </c>
      <c r="D25" s="43"/>
      <c r="E25" s="44" t="s">
        <v>18</v>
      </c>
      <c r="F25" s="41"/>
    </row>
    <row r="26" spans="1:6" ht="18" customHeight="1" thickBot="1">
      <c r="A26" s="41"/>
      <c r="B26" s="38"/>
      <c r="C26" s="40" t="s">
        <v>325</v>
      </c>
      <c r="D26" s="43"/>
      <c r="E26" s="36" t="s">
        <v>326</v>
      </c>
      <c r="F26" s="41"/>
    </row>
    <row r="27" spans="1:6" ht="18" customHeight="1" thickBot="1">
      <c r="A27" s="41"/>
      <c r="B27" s="39" t="s">
        <v>248</v>
      </c>
      <c r="C27" s="51" t="s">
        <v>327</v>
      </c>
      <c r="D27" s="43"/>
      <c r="E27" s="36" t="s">
        <v>328</v>
      </c>
      <c r="F27" s="41"/>
    </row>
    <row r="28" spans="1:6" ht="18" customHeight="1" thickBot="1">
      <c r="A28" s="41"/>
      <c r="B28" s="39" t="s">
        <v>148</v>
      </c>
      <c r="C28" s="40" t="s">
        <v>329</v>
      </c>
      <c r="D28" s="43"/>
      <c r="E28" s="36" t="s">
        <v>330</v>
      </c>
      <c r="F28" s="41"/>
    </row>
    <row r="29" spans="1:6" ht="18" customHeight="1" thickBot="1">
      <c r="A29" s="41"/>
      <c r="B29" s="39" t="s">
        <v>249</v>
      </c>
      <c r="C29" s="40" t="s">
        <v>331</v>
      </c>
      <c r="D29" s="43"/>
      <c r="E29" s="36" t="s">
        <v>312</v>
      </c>
      <c r="F29" s="41"/>
    </row>
    <row r="30" spans="1:6" ht="18" customHeight="1" thickBot="1">
      <c r="A30" s="41"/>
      <c r="B30" s="37"/>
      <c r="C30" s="40" t="s">
        <v>332</v>
      </c>
      <c r="D30" s="43"/>
      <c r="E30" s="36" t="s">
        <v>320</v>
      </c>
      <c r="F30" s="41"/>
    </row>
    <row r="31" spans="1:6" ht="15.75" customHeight="1">
      <c r="A31" s="41"/>
      <c r="B31" s="41"/>
      <c r="C31" s="41"/>
      <c r="D31" s="41"/>
      <c r="E31" s="45"/>
      <c r="F31" s="41"/>
    </row>
    <row r="32" spans="1:6">
      <c r="A32" s="41"/>
      <c r="F32" s="41"/>
    </row>
    <row r="33" spans="1:6">
      <c r="A33" s="41"/>
      <c r="B33" s="42" t="s">
        <v>78</v>
      </c>
      <c r="C33" s="55" t="s">
        <v>79</v>
      </c>
      <c r="E33" s="210" t="s">
        <v>382</v>
      </c>
      <c r="F33" s="41"/>
    </row>
    <row r="34" spans="1:6">
      <c r="A34" s="41"/>
      <c r="C34" s="55" t="s">
        <v>80</v>
      </c>
      <c r="E34" s="211" t="s">
        <v>383</v>
      </c>
      <c r="F34" s="41"/>
    </row>
    <row r="35" spans="1:6">
      <c r="A35" s="41"/>
      <c r="C35" s="55" t="s">
        <v>81</v>
      </c>
      <c r="E35" s="29" t="s">
        <v>384</v>
      </c>
      <c r="F35" s="41"/>
    </row>
    <row r="36" spans="1:6">
      <c r="A36" s="41"/>
      <c r="B36" s="41"/>
      <c r="C36" s="41"/>
      <c r="D36" s="41"/>
      <c r="E36" s="41"/>
      <c r="F36" s="41"/>
    </row>
  </sheetData>
  <mergeCells count="7">
    <mergeCell ref="B23:C23"/>
    <mergeCell ref="B24:C24"/>
    <mergeCell ref="B2:E2"/>
    <mergeCell ref="B7:C7"/>
    <mergeCell ref="B8:C8"/>
    <mergeCell ref="B15:C15"/>
    <mergeCell ref="B16:C16"/>
  </mergeCells>
  <pageMargins left="0.7" right="0.7" top="0.75" bottom="0.75" header="0.3" footer="0.3"/>
  <pageSetup scale="78" orientation="landscape" r:id="rId1"/>
  <headerFooter>
    <oddHeader>&amp;C&amp;"-,Bold Italic"&amp;14WITNESS Planning Template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>
      <selection activeCell="Q14" sqref="Q14:Q15"/>
    </sheetView>
  </sheetViews>
  <sheetFormatPr defaultRowHeight="15.75"/>
  <cols>
    <col min="1" max="1" width="3.7109375" style="42" customWidth="1"/>
    <col min="2" max="2" width="99" style="42" customWidth="1"/>
    <col min="3" max="11" width="8.85546875" style="42"/>
    <col min="12" max="12" width="3.7109375" style="42" customWidth="1"/>
  </cols>
  <sheetData>
    <row r="1" spans="1:12" ht="16.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 thickBot="1">
      <c r="A2" s="41"/>
      <c r="B2" s="48"/>
      <c r="E2" s="42" t="s">
        <v>39</v>
      </c>
      <c r="F2" s="55" t="s">
        <v>42</v>
      </c>
      <c r="L2" s="41"/>
    </row>
    <row r="3" spans="1:12" ht="16.5" thickBot="1">
      <c r="A3" s="41"/>
      <c r="B3" s="176" t="s">
        <v>293</v>
      </c>
      <c r="E3" s="42" t="s">
        <v>37</v>
      </c>
      <c r="F3" s="55" t="s">
        <v>38</v>
      </c>
      <c r="L3" s="41"/>
    </row>
    <row r="4" spans="1:12">
      <c r="A4" s="41"/>
      <c r="B4" s="49"/>
      <c r="E4" s="42" t="s">
        <v>31</v>
      </c>
      <c r="F4" s="55" t="s">
        <v>40</v>
      </c>
      <c r="L4" s="41"/>
    </row>
    <row r="5" spans="1:12" ht="16.5" thickBot="1">
      <c r="A5" s="41"/>
      <c r="B5" s="50"/>
      <c r="E5" s="42" t="s">
        <v>11</v>
      </c>
      <c r="F5" s="55" t="s">
        <v>41</v>
      </c>
      <c r="L5" s="41"/>
    </row>
    <row r="6" spans="1:12">
      <c r="A6" s="41"/>
      <c r="B6" s="41"/>
      <c r="C6" s="41"/>
      <c r="D6" s="41"/>
      <c r="E6" s="41"/>
      <c r="F6" s="165"/>
      <c r="G6" s="41"/>
      <c r="H6" s="41"/>
      <c r="I6" s="41"/>
      <c r="J6" s="41"/>
      <c r="K6" s="41"/>
      <c r="L6" s="41"/>
    </row>
    <row r="7" spans="1:12" ht="16.5" thickBot="1">
      <c r="A7" s="41"/>
      <c r="B7" s="43"/>
      <c r="C7" s="301" t="s">
        <v>36</v>
      </c>
      <c r="D7" s="302"/>
      <c r="E7" s="41"/>
      <c r="F7" s="41"/>
      <c r="G7" s="41"/>
      <c r="H7" s="41"/>
      <c r="I7" s="41"/>
      <c r="J7" s="41"/>
      <c r="K7" s="41"/>
      <c r="L7" s="43"/>
    </row>
    <row r="8" spans="1:12" ht="16.5" thickBot="1">
      <c r="A8" s="41"/>
      <c r="B8" s="168"/>
      <c r="C8" s="56" t="s">
        <v>28</v>
      </c>
      <c r="D8" s="53" t="s">
        <v>30</v>
      </c>
      <c r="E8" s="284" t="s">
        <v>32</v>
      </c>
      <c r="F8" s="290"/>
      <c r="G8" s="290"/>
      <c r="H8" s="290"/>
      <c r="I8" s="290"/>
      <c r="J8" s="290"/>
      <c r="K8" s="285"/>
      <c r="L8" s="43"/>
    </row>
    <row r="9" spans="1:12" ht="16.5" thickBot="1">
      <c r="A9" s="41"/>
      <c r="B9" s="38" t="s">
        <v>77</v>
      </c>
      <c r="C9" s="57" t="s">
        <v>29</v>
      </c>
      <c r="D9" s="54" t="s">
        <v>29</v>
      </c>
      <c r="E9" s="186" t="s">
        <v>37</v>
      </c>
      <c r="F9" s="187" t="s">
        <v>56</v>
      </c>
      <c r="G9" s="187" t="s">
        <v>31</v>
      </c>
      <c r="H9" s="187" t="s">
        <v>8</v>
      </c>
      <c r="I9" s="187" t="s">
        <v>33</v>
      </c>
      <c r="J9" s="187" t="s">
        <v>34</v>
      </c>
      <c r="K9" s="188" t="s">
        <v>35</v>
      </c>
      <c r="L9" s="43"/>
    </row>
    <row r="10" spans="1:12">
      <c r="A10" s="41"/>
      <c r="B10" s="139" t="str">
        <f>'Witness Plan'!C10</f>
        <v>Hire / appoint Social Ministries leader.  Form strong SM team.</v>
      </c>
      <c r="C10" s="190"/>
      <c r="D10" s="191"/>
      <c r="E10" s="192"/>
      <c r="F10" s="193"/>
      <c r="G10" s="193"/>
      <c r="H10" s="193"/>
      <c r="I10" s="193"/>
      <c r="J10" s="193"/>
      <c r="K10" s="194"/>
      <c r="L10" s="43"/>
    </row>
    <row r="11" spans="1:12">
      <c r="A11" s="41"/>
      <c r="B11" s="140" t="str">
        <f>'Witness Plan'!C11</f>
        <v>Plan:  develop and communicate a Social Ministries plan</v>
      </c>
      <c r="C11" s="195"/>
      <c r="D11" s="196"/>
      <c r="E11" s="197"/>
      <c r="F11" s="198"/>
      <c r="G11" s="198"/>
      <c r="H11" s="198"/>
      <c r="I11" s="198"/>
      <c r="J11" s="198"/>
      <c r="K11" s="199"/>
      <c r="L11" s="43"/>
    </row>
    <row r="12" spans="1:12">
      <c r="A12" s="41"/>
      <c r="B12" s="140" t="str">
        <f>'Witness Plan'!C12</f>
        <v>Assess: the effectiveness and reach of current encounter events</v>
      </c>
      <c r="C12" s="195"/>
      <c r="D12" s="196"/>
      <c r="E12" s="197"/>
      <c r="F12" s="198"/>
      <c r="G12" s="198"/>
      <c r="H12" s="198"/>
      <c r="I12" s="198"/>
      <c r="J12" s="198"/>
      <c r="K12" s="199"/>
      <c r="L12" s="43"/>
    </row>
    <row r="13" spans="1:12">
      <c r="A13" s="41"/>
      <c r="B13" s="140" t="str">
        <f>'Witness Plan'!C13</f>
        <v>Scope:  create opportunities to maximize parishioner service</v>
      </c>
      <c r="C13" s="195"/>
      <c r="D13" s="196"/>
      <c r="E13" s="197"/>
      <c r="F13" s="198"/>
      <c r="G13" s="198"/>
      <c r="H13" s="198"/>
      <c r="I13" s="198"/>
      <c r="J13" s="198"/>
      <c r="K13" s="199"/>
      <c r="L13" s="43"/>
    </row>
    <row r="14" spans="1:12" ht="16.5" thickBot="1">
      <c r="A14" s="41"/>
      <c r="B14" s="141" t="str">
        <f>'Witness Plan'!C14</f>
        <v>Communicate: encounter opportunities to all parishioners</v>
      </c>
      <c r="C14" s="200"/>
      <c r="D14" s="201"/>
      <c r="E14" s="202"/>
      <c r="F14" s="203"/>
      <c r="G14" s="203"/>
      <c r="H14" s="203"/>
      <c r="I14" s="203"/>
      <c r="J14" s="203"/>
      <c r="K14" s="204"/>
      <c r="L14" s="43"/>
    </row>
    <row r="15" spans="1:12" ht="16.5" thickBot="1">
      <c r="A15" s="41"/>
      <c r="B15" s="43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6.5" thickBot="1">
      <c r="A16" s="41"/>
      <c r="B16" s="168"/>
      <c r="C16" s="56" t="s">
        <v>28</v>
      </c>
      <c r="D16" s="53" t="s">
        <v>30</v>
      </c>
      <c r="E16" s="291" t="s">
        <v>32</v>
      </c>
      <c r="F16" s="292"/>
      <c r="G16" s="292"/>
      <c r="H16" s="292"/>
      <c r="I16" s="292"/>
      <c r="J16" s="292"/>
      <c r="K16" s="293"/>
      <c r="L16" s="43"/>
    </row>
    <row r="17" spans="1:12" ht="16.5" thickBot="1">
      <c r="A17" s="41"/>
      <c r="B17" s="38" t="s">
        <v>77</v>
      </c>
      <c r="C17" s="57" t="s">
        <v>29</v>
      </c>
      <c r="D17" s="54" t="s">
        <v>29</v>
      </c>
      <c r="E17" s="186" t="s">
        <v>37</v>
      </c>
      <c r="F17" s="187" t="s">
        <v>56</v>
      </c>
      <c r="G17" s="187" t="s">
        <v>31</v>
      </c>
      <c r="H17" s="187" t="s">
        <v>8</v>
      </c>
      <c r="I17" s="187" t="s">
        <v>33</v>
      </c>
      <c r="J17" s="187" t="s">
        <v>34</v>
      </c>
      <c r="K17" s="188" t="s">
        <v>35</v>
      </c>
      <c r="L17" s="43"/>
    </row>
    <row r="18" spans="1:12">
      <c r="A18" s="41"/>
      <c r="B18" s="139" t="str">
        <f>'Witness Plan'!C18</f>
        <v>Communicate:  Social Ministries plan and parishioner service goals</v>
      </c>
      <c r="C18" s="205"/>
      <c r="D18" s="206"/>
      <c r="E18" s="192"/>
      <c r="F18" s="193"/>
      <c r="G18" s="193"/>
      <c r="H18" s="193"/>
      <c r="I18" s="193"/>
      <c r="J18" s="193"/>
      <c r="K18" s="194"/>
      <c r="L18" s="43"/>
    </row>
    <row r="19" spans="1:12">
      <c r="A19" s="41"/>
      <c r="B19" s="140" t="str">
        <f>'Witness Plan'!C19</f>
        <v>Inform:  Catholic Social Teachings and extreme DSJ needs</v>
      </c>
      <c r="C19" s="207"/>
      <c r="D19" s="196"/>
      <c r="E19" s="197"/>
      <c r="F19" s="198"/>
      <c r="G19" s="198"/>
      <c r="H19" s="198"/>
      <c r="I19" s="198"/>
      <c r="J19" s="198"/>
      <c r="K19" s="199"/>
      <c r="L19" s="43"/>
    </row>
    <row r="20" spans="1:12">
      <c r="A20" s="41"/>
      <c r="B20" s="140" t="str">
        <f>'Witness Plan'!C20</f>
        <v xml:space="preserve">Inspire:  Share our call to serve.  </v>
      </c>
      <c r="C20" s="207"/>
      <c r="D20" s="196"/>
      <c r="E20" s="197"/>
      <c r="F20" s="198"/>
      <c r="G20" s="198"/>
      <c r="H20" s="198"/>
      <c r="I20" s="198"/>
      <c r="J20" s="198"/>
      <c r="K20" s="199"/>
      <c r="L20" s="43"/>
    </row>
    <row r="21" spans="1:12">
      <c r="A21" s="41"/>
      <c r="B21" s="140" t="str">
        <f>'Witness Plan'!C21</f>
        <v>Invite:  Personally invite parishioners to encounter opportunities</v>
      </c>
      <c r="C21" s="207"/>
      <c r="D21" s="196"/>
      <c r="E21" s="197"/>
      <c r="F21" s="198"/>
      <c r="G21" s="198"/>
      <c r="H21" s="198"/>
      <c r="I21" s="198"/>
      <c r="J21" s="198"/>
      <c r="K21" s="199"/>
      <c r="L21" s="43"/>
    </row>
    <row r="22" spans="1:12" ht="16.5" thickBot="1">
      <c r="A22" s="41"/>
      <c r="B22" s="141" t="str">
        <f>'Witness Plan'!C22</f>
        <v>Monitor:  gather feedback on encounters.  Share testimonials.</v>
      </c>
      <c r="C22" s="208"/>
      <c r="D22" s="201"/>
      <c r="E22" s="202"/>
      <c r="F22" s="203"/>
      <c r="G22" s="203"/>
      <c r="H22" s="203"/>
      <c r="I22" s="203"/>
      <c r="J22" s="203"/>
      <c r="K22" s="204"/>
      <c r="L22" s="43"/>
    </row>
    <row r="23" spans="1:12" ht="16.5" thickBot="1">
      <c r="A23" s="41"/>
      <c r="B23" s="43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6.5" thickBot="1">
      <c r="A24" s="41"/>
      <c r="B24" s="168"/>
      <c r="C24" s="56" t="s">
        <v>28</v>
      </c>
      <c r="D24" s="53" t="s">
        <v>30</v>
      </c>
      <c r="E24" s="291" t="s">
        <v>32</v>
      </c>
      <c r="F24" s="292"/>
      <c r="G24" s="292"/>
      <c r="H24" s="292"/>
      <c r="I24" s="292"/>
      <c r="J24" s="292"/>
      <c r="K24" s="293"/>
      <c r="L24" s="43"/>
    </row>
    <row r="25" spans="1:12" ht="16.5" thickBot="1">
      <c r="A25" s="41"/>
      <c r="B25" s="38" t="s">
        <v>77</v>
      </c>
      <c r="C25" s="57" t="s">
        <v>29</v>
      </c>
      <c r="D25" s="54" t="s">
        <v>29</v>
      </c>
      <c r="E25" s="186" t="s">
        <v>37</v>
      </c>
      <c r="F25" s="187" t="s">
        <v>56</v>
      </c>
      <c r="G25" s="187" t="s">
        <v>31</v>
      </c>
      <c r="H25" s="187" t="s">
        <v>8</v>
      </c>
      <c r="I25" s="187" t="s">
        <v>33</v>
      </c>
      <c r="J25" s="187" t="s">
        <v>34</v>
      </c>
      <c r="K25" s="188" t="s">
        <v>35</v>
      </c>
      <c r="L25" s="43"/>
    </row>
    <row r="26" spans="1:12">
      <c r="A26" s="41"/>
      <c r="B26" s="139" t="str">
        <f>'Witness Plan'!C26</f>
        <v>Form a Stewardship Committee.  Develop a stewardship plan.</v>
      </c>
      <c r="C26" s="205"/>
      <c r="D26" s="206"/>
      <c r="E26" s="192"/>
      <c r="F26" s="193"/>
      <c r="G26" s="193"/>
      <c r="H26" s="193"/>
      <c r="I26" s="193"/>
      <c r="J26" s="193"/>
      <c r="K26" s="194"/>
      <c r="L26" s="43"/>
    </row>
    <row r="27" spans="1:12">
      <c r="A27" s="41"/>
      <c r="B27" s="140" t="str">
        <f>'Witness Plan'!C27</f>
        <v>Communicate:  Teach stewardship; inform of TTT needs and causes.</v>
      </c>
      <c r="C27" s="207"/>
      <c r="D27" s="196"/>
      <c r="E27" s="197"/>
      <c r="F27" s="198"/>
      <c r="G27" s="198"/>
      <c r="H27" s="198"/>
      <c r="I27" s="198"/>
      <c r="J27" s="198"/>
      <c r="K27" s="199"/>
      <c r="L27" s="43"/>
    </row>
    <row r="28" spans="1:12">
      <c r="A28" s="41"/>
      <c r="B28" s="140" t="str">
        <f>'Witness Plan'!C28</f>
        <v>Communicate:  current and desired results.  Set personal goals.</v>
      </c>
      <c r="C28" s="207"/>
      <c r="D28" s="196"/>
      <c r="E28" s="197"/>
      <c r="F28" s="198"/>
      <c r="G28" s="198"/>
      <c r="H28" s="198"/>
      <c r="I28" s="198"/>
      <c r="J28" s="198"/>
      <c r="K28" s="199"/>
      <c r="L28" s="43"/>
    </row>
    <row r="29" spans="1:12">
      <c r="A29" s="41"/>
      <c r="B29" s="140" t="str">
        <f>'Witness Plan'!C29</f>
        <v>Monitor:  be transparent; report results regularly.</v>
      </c>
      <c r="C29" s="207"/>
      <c r="D29" s="196"/>
      <c r="E29" s="197"/>
      <c r="F29" s="198"/>
      <c r="G29" s="198"/>
      <c r="H29" s="198"/>
      <c r="I29" s="198"/>
      <c r="J29" s="198"/>
      <c r="K29" s="199"/>
      <c r="L29" s="43"/>
    </row>
    <row r="30" spans="1:12" ht="16.5" thickBot="1">
      <c r="A30" s="41"/>
      <c r="B30" s="141" t="str">
        <f>'Witness Plan'!C30</f>
        <v>Record / share testimonials (those serving; those being served)</v>
      </c>
      <c r="C30" s="208"/>
      <c r="D30" s="201"/>
      <c r="E30" s="202"/>
      <c r="F30" s="203"/>
      <c r="G30" s="203"/>
      <c r="H30" s="203"/>
      <c r="I30" s="203"/>
      <c r="J30" s="203"/>
      <c r="K30" s="204"/>
      <c r="L30" s="43"/>
    </row>
    <row r="31" spans="1: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>
      <c r="A32" s="41"/>
      <c r="B32" s="138"/>
      <c r="C32" s="209"/>
      <c r="D32" s="55" t="s">
        <v>379</v>
      </c>
      <c r="L32" s="41"/>
    </row>
    <row r="33" spans="1:12">
      <c r="A33" s="41"/>
      <c r="B33" s="138"/>
      <c r="C33" s="42" t="s">
        <v>33</v>
      </c>
      <c r="D33" s="55" t="s">
        <v>87</v>
      </c>
      <c r="L33" s="41"/>
    </row>
    <row r="34" spans="1:12">
      <c r="A34" s="41"/>
      <c r="B34" s="138"/>
      <c r="C34" s="42" t="s">
        <v>34</v>
      </c>
      <c r="D34" s="55" t="s">
        <v>88</v>
      </c>
      <c r="L34" s="41"/>
    </row>
    <row r="35" spans="1:12">
      <c r="A35" s="41"/>
      <c r="B35" s="138"/>
      <c r="C35" s="42" t="s">
        <v>35</v>
      </c>
      <c r="D35" s="55" t="s">
        <v>82</v>
      </c>
      <c r="L35" s="41"/>
    </row>
    <row r="36" spans="1: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mergeCells count="4">
    <mergeCell ref="C7:D7"/>
    <mergeCell ref="E8:K8"/>
    <mergeCell ref="E16:K16"/>
    <mergeCell ref="E24:K24"/>
  </mergeCells>
  <pageMargins left="0.7" right="0.7" top="1" bottom="0.75" header="0.55000000000000004" footer="0.3"/>
  <pageSetup scale="65" orientation="landscape" r:id="rId1"/>
  <headerFooter>
    <oddHeader>&amp;C&amp;"-,Bold Italic"&amp;14WITNESS Planning Template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>
      <selection activeCell="D27" sqref="D27"/>
    </sheetView>
  </sheetViews>
  <sheetFormatPr defaultColWidth="8.85546875" defaultRowHeight="15"/>
  <cols>
    <col min="1" max="1" width="3.7109375" style="1" customWidth="1"/>
    <col min="2" max="2" width="12" style="1" customWidth="1"/>
    <col min="3" max="3" width="62.7109375" style="1" customWidth="1"/>
    <col min="4" max="10" width="14.7109375" style="1" customWidth="1"/>
    <col min="11" max="11" width="3.7109375" style="1" customWidth="1"/>
    <col min="12" max="12" width="36.85546875" style="1" customWidth="1"/>
    <col min="13" max="13" width="3.7109375" style="1" customWidth="1"/>
    <col min="14" max="16384" width="8.85546875" style="1"/>
  </cols>
  <sheetData>
    <row r="1" spans="1:13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2" customFormat="1" ht="20.100000000000001" customHeight="1" thickBot="1">
      <c r="A2" s="41"/>
      <c r="B2" s="382"/>
      <c r="C2" s="189"/>
      <c r="D2" s="315"/>
      <c r="E2" s="315"/>
      <c r="F2" s="315"/>
      <c r="G2" s="315"/>
      <c r="H2" s="315"/>
      <c r="I2" s="315"/>
      <c r="J2" s="315"/>
      <c r="K2" s="41"/>
      <c r="M2" s="41"/>
    </row>
    <row r="3" spans="1:13" s="42" customFormat="1" ht="20.100000000000001" customHeight="1" thickBot="1">
      <c r="A3" s="41"/>
      <c r="B3" s="53" t="s">
        <v>0</v>
      </c>
      <c r="C3" s="53" t="s">
        <v>418</v>
      </c>
      <c r="D3" s="53" t="s">
        <v>152</v>
      </c>
      <c r="E3" s="53" t="s">
        <v>153</v>
      </c>
      <c r="F3" s="65" t="s">
        <v>2</v>
      </c>
      <c r="G3" s="53" t="s">
        <v>3</v>
      </c>
      <c r="H3" s="65" t="s">
        <v>4</v>
      </c>
      <c r="I3" s="53" t="s">
        <v>5</v>
      </c>
      <c r="J3" s="65" t="s">
        <v>6</v>
      </c>
      <c r="K3" s="41"/>
      <c r="L3" s="53" t="s">
        <v>387</v>
      </c>
      <c r="M3" s="41"/>
    </row>
    <row r="4" spans="1:13" ht="20.100000000000001" customHeight="1">
      <c r="A4" s="2"/>
      <c r="B4" s="360" t="s">
        <v>389</v>
      </c>
      <c r="C4" s="355" t="s">
        <v>386</v>
      </c>
      <c r="D4" s="311" t="s">
        <v>388</v>
      </c>
      <c r="E4" s="352"/>
      <c r="F4" s="172"/>
      <c r="G4" s="172"/>
      <c r="H4" s="172"/>
      <c r="I4" s="163" t="s">
        <v>406</v>
      </c>
      <c r="J4" s="173"/>
      <c r="K4" s="2"/>
      <c r="L4" s="30" t="s">
        <v>404</v>
      </c>
      <c r="M4" s="2"/>
    </row>
    <row r="5" spans="1:13" ht="20.100000000000001" customHeight="1" thickBot="1">
      <c r="A5" s="2"/>
      <c r="B5" s="361"/>
      <c r="C5" s="356" t="s">
        <v>163</v>
      </c>
      <c r="D5" s="362"/>
      <c r="E5" s="171"/>
      <c r="F5" s="162" t="s">
        <v>388</v>
      </c>
      <c r="G5" s="171"/>
      <c r="H5" s="171"/>
      <c r="I5" s="171"/>
      <c r="J5" s="379" t="s">
        <v>406</v>
      </c>
      <c r="K5" s="2"/>
      <c r="L5" s="32" t="s">
        <v>335</v>
      </c>
      <c r="M5" s="2"/>
    </row>
    <row r="6" spans="1:13" ht="21" customHeight="1">
      <c r="A6" s="2"/>
      <c r="B6" s="363"/>
      <c r="C6" s="13" t="s">
        <v>396</v>
      </c>
      <c r="D6" s="340"/>
      <c r="E6" s="14"/>
      <c r="F6" s="351" t="s">
        <v>407</v>
      </c>
      <c r="G6" s="14"/>
      <c r="H6" s="14"/>
      <c r="I6" s="14"/>
      <c r="J6" s="15"/>
      <c r="K6" s="2"/>
      <c r="L6" s="30" t="s">
        <v>402</v>
      </c>
      <c r="M6" s="2"/>
    </row>
    <row r="7" spans="1:13" ht="21" customHeight="1">
      <c r="A7" s="2"/>
      <c r="B7" s="364" t="s">
        <v>394</v>
      </c>
      <c r="C7" s="16" t="s">
        <v>397</v>
      </c>
      <c r="D7" s="341"/>
      <c r="E7" s="17"/>
      <c r="F7" s="35" t="s">
        <v>388</v>
      </c>
      <c r="G7" s="353" t="s">
        <v>405</v>
      </c>
      <c r="H7" s="353"/>
      <c r="I7" s="17"/>
      <c r="J7" s="374" t="s">
        <v>411</v>
      </c>
      <c r="K7" s="2"/>
      <c r="L7" s="31" t="s">
        <v>334</v>
      </c>
      <c r="M7" s="2"/>
    </row>
    <row r="8" spans="1:13" ht="21" customHeight="1" thickBot="1">
      <c r="A8" s="2"/>
      <c r="B8" s="365"/>
      <c r="C8" s="19" t="s">
        <v>398</v>
      </c>
      <c r="D8" s="343"/>
      <c r="E8" s="20"/>
      <c r="F8" s="162" t="s">
        <v>388</v>
      </c>
      <c r="G8" s="375" t="s">
        <v>405</v>
      </c>
      <c r="H8" s="375"/>
      <c r="I8" s="20"/>
      <c r="J8" s="376"/>
      <c r="K8" s="2"/>
      <c r="L8" s="32" t="s">
        <v>334</v>
      </c>
      <c r="M8" s="2"/>
    </row>
    <row r="9" spans="1:13" ht="21" customHeight="1">
      <c r="A9" s="2"/>
      <c r="B9" s="357"/>
      <c r="C9" s="3" t="s">
        <v>391</v>
      </c>
      <c r="D9" s="338"/>
      <c r="E9" s="4"/>
      <c r="F9" s="35" t="s">
        <v>388</v>
      </c>
      <c r="G9" s="312" t="s">
        <v>405</v>
      </c>
      <c r="H9" s="321"/>
      <c r="I9" s="321"/>
      <c r="J9" s="378"/>
      <c r="K9" s="2"/>
      <c r="L9" s="30" t="s">
        <v>399</v>
      </c>
      <c r="M9" s="2"/>
    </row>
    <row r="10" spans="1:13" ht="21" customHeight="1">
      <c r="A10" s="2"/>
      <c r="B10" s="358" t="s">
        <v>390</v>
      </c>
      <c r="C10" s="6" t="s">
        <v>392</v>
      </c>
      <c r="D10" s="336"/>
      <c r="E10" s="7"/>
      <c r="F10" s="179"/>
      <c r="G10" s="35" t="s">
        <v>388</v>
      </c>
      <c r="H10" s="303" t="s">
        <v>405</v>
      </c>
      <c r="I10" s="309"/>
      <c r="J10" s="8"/>
      <c r="K10" s="2"/>
      <c r="L10" s="31" t="s">
        <v>400</v>
      </c>
      <c r="M10" s="2"/>
    </row>
    <row r="11" spans="1:13" ht="21" customHeight="1" thickBot="1">
      <c r="A11" s="2"/>
      <c r="B11" s="359"/>
      <c r="C11" s="9" t="s">
        <v>393</v>
      </c>
      <c r="D11" s="339"/>
      <c r="E11" s="10"/>
      <c r="F11" s="10"/>
      <c r="G11" s="373" t="s">
        <v>408</v>
      </c>
      <c r="H11" s="10"/>
      <c r="I11" s="10"/>
      <c r="J11" s="377"/>
      <c r="K11" s="2"/>
      <c r="L11" s="32" t="s">
        <v>401</v>
      </c>
      <c r="M11" s="2"/>
    </row>
    <row r="12" spans="1:13" ht="21" customHeight="1">
      <c r="A12" s="2"/>
      <c r="B12" s="366"/>
      <c r="C12" s="21" t="s">
        <v>412</v>
      </c>
      <c r="D12" s="369" t="s">
        <v>415</v>
      </c>
      <c r="E12" s="370"/>
      <c r="F12" s="312" t="s">
        <v>388</v>
      </c>
      <c r="G12" s="311"/>
      <c r="H12" s="22"/>
      <c r="I12" s="22"/>
      <c r="J12" s="23"/>
      <c r="K12" s="2"/>
      <c r="L12" s="30" t="s">
        <v>403</v>
      </c>
      <c r="M12" s="2"/>
    </row>
    <row r="13" spans="1:13" ht="21" customHeight="1">
      <c r="A13" s="2"/>
      <c r="B13" s="367" t="s">
        <v>395</v>
      </c>
      <c r="C13" s="24" t="s">
        <v>413</v>
      </c>
      <c r="D13" s="371" t="s">
        <v>415</v>
      </c>
      <c r="E13" s="354"/>
      <c r="F13" s="25"/>
      <c r="G13" s="25"/>
      <c r="H13" s="97" t="s">
        <v>409</v>
      </c>
      <c r="I13" s="25"/>
      <c r="J13" s="26"/>
      <c r="K13" s="2"/>
      <c r="L13" s="31" t="s">
        <v>403</v>
      </c>
      <c r="M13" s="2"/>
    </row>
    <row r="14" spans="1:13" ht="21" customHeight="1" thickBot="1">
      <c r="A14" s="2"/>
      <c r="B14" s="368"/>
      <c r="C14" s="27" t="s">
        <v>414</v>
      </c>
      <c r="D14" s="346"/>
      <c r="E14" s="28"/>
      <c r="F14" s="28"/>
      <c r="G14" s="372"/>
      <c r="H14" s="372"/>
      <c r="I14" s="373" t="s">
        <v>410</v>
      </c>
      <c r="J14" s="174"/>
      <c r="K14" s="2"/>
      <c r="L14" s="32" t="s">
        <v>404</v>
      </c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thickBot="1">
      <c r="A16" s="2"/>
      <c r="M16" s="2"/>
    </row>
    <row r="17" spans="1:13" ht="15.75" thickBot="1">
      <c r="A17" s="2"/>
      <c r="B17" s="380"/>
      <c r="C17" s="1" t="s">
        <v>416</v>
      </c>
      <c r="F17" s="385" t="s">
        <v>419</v>
      </c>
      <c r="G17" s="386"/>
      <c r="H17" s="387"/>
      <c r="L17"/>
      <c r="M17" s="2"/>
    </row>
    <row r="18" spans="1:13" ht="15.75" thickBot="1">
      <c r="A18" s="2"/>
      <c r="F18" s="383" t="s">
        <v>420</v>
      </c>
      <c r="G18" s="384"/>
      <c r="H18" s="388"/>
      <c r="L18"/>
      <c r="M18" s="2"/>
    </row>
    <row r="19" spans="1:13" ht="15.75" thickBot="1">
      <c r="A19" s="2"/>
      <c r="B19" s="381"/>
      <c r="C19" s="1" t="s">
        <v>417</v>
      </c>
      <c r="F19" s="383" t="s">
        <v>421</v>
      </c>
      <c r="G19" s="384"/>
      <c r="H19" s="388"/>
      <c r="L19"/>
      <c r="M19" s="2"/>
    </row>
    <row r="20" spans="1:13" ht="15.75" thickBot="1">
      <c r="A20" s="2"/>
      <c r="F20" s="389" t="s">
        <v>422</v>
      </c>
      <c r="G20" s="390"/>
      <c r="H20" s="391"/>
      <c r="L20"/>
      <c r="M20" s="2"/>
    </row>
    <row r="21" spans="1:13">
      <c r="A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13">
    <mergeCell ref="F20:H20"/>
    <mergeCell ref="G7:H7"/>
    <mergeCell ref="G8:H8"/>
    <mergeCell ref="H10:I10"/>
    <mergeCell ref="D12:E12"/>
    <mergeCell ref="D13:E13"/>
    <mergeCell ref="F12:G12"/>
    <mergeCell ref="F17:H17"/>
    <mergeCell ref="F18:H18"/>
    <mergeCell ref="F19:H19"/>
    <mergeCell ref="G9:J9"/>
    <mergeCell ref="D2:J2"/>
    <mergeCell ref="D4:E4"/>
  </mergeCells>
  <pageMargins left="0.2" right="0.2" top="1.5" bottom="0.75" header="1.05" footer="0.3"/>
  <pageSetup scale="59" orientation="landscape" r:id="rId1"/>
  <headerFooter>
    <oddHeader>&amp;C&amp;"-,Bold Italic"&amp;16Evangelization Plan:  Goal / Activity Sequencing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54"/>
  <sheetViews>
    <sheetView workbookViewId="0">
      <selection activeCell="E43" sqref="E43:F43"/>
    </sheetView>
  </sheetViews>
  <sheetFormatPr defaultColWidth="8.85546875" defaultRowHeight="15"/>
  <cols>
    <col min="1" max="1" width="3.7109375" style="1" customWidth="1"/>
    <col min="2" max="2" width="8.85546875" style="1"/>
    <col min="3" max="3" width="19.7109375" style="1" customWidth="1"/>
    <col min="4" max="4" width="72.7109375" style="1" bestFit="1" customWidth="1"/>
    <col min="5" max="13" width="10.7109375" style="1" customWidth="1"/>
    <col min="14" max="14" width="3.7109375" style="1" customWidth="1"/>
    <col min="15" max="15" width="45.140625" style="1" customWidth="1"/>
    <col min="16" max="16" width="3.7109375" style="1" customWidth="1"/>
    <col min="17" max="16384" width="8.85546875" style="1"/>
  </cols>
  <sheetData>
    <row r="1" spans="1:16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2" customFormat="1" ht="20.100000000000001" customHeight="1" thickBot="1">
      <c r="A2" s="41"/>
      <c r="B2" s="185" t="s">
        <v>368</v>
      </c>
      <c r="C2" s="313" t="s">
        <v>367</v>
      </c>
      <c r="D2" s="314"/>
      <c r="E2" s="315"/>
      <c r="F2" s="315"/>
      <c r="G2" s="315"/>
      <c r="H2" s="315"/>
      <c r="I2" s="315"/>
      <c r="J2" s="315"/>
      <c r="K2" s="315"/>
      <c r="L2" s="315"/>
      <c r="M2" s="316"/>
      <c r="N2" s="41"/>
      <c r="P2" s="41"/>
    </row>
    <row r="3" spans="1:16" s="42" customFormat="1" ht="20.100000000000001" customHeight="1" thickBot="1">
      <c r="A3" s="41"/>
      <c r="B3" s="53" t="s">
        <v>0</v>
      </c>
      <c r="C3" s="65" t="s">
        <v>74</v>
      </c>
      <c r="D3" s="53" t="s">
        <v>75</v>
      </c>
      <c r="E3" s="53" t="s">
        <v>152</v>
      </c>
      <c r="F3" s="53" t="s">
        <v>153</v>
      </c>
      <c r="G3" s="65" t="s">
        <v>2</v>
      </c>
      <c r="H3" s="53" t="s">
        <v>3</v>
      </c>
      <c r="I3" s="65" t="s">
        <v>4</v>
      </c>
      <c r="J3" s="53" t="s">
        <v>5</v>
      </c>
      <c r="K3" s="65" t="s">
        <v>6</v>
      </c>
      <c r="L3" s="53" t="s">
        <v>7</v>
      </c>
      <c r="M3" s="53" t="s">
        <v>154</v>
      </c>
      <c r="N3" s="41"/>
      <c r="O3" s="53" t="s">
        <v>18</v>
      </c>
      <c r="P3" s="41"/>
    </row>
    <row r="4" spans="1:16" ht="20.100000000000001" customHeight="1">
      <c r="A4" s="2"/>
      <c r="B4" s="129" t="s">
        <v>61</v>
      </c>
      <c r="C4" s="147"/>
      <c r="D4" s="320" t="s">
        <v>250</v>
      </c>
      <c r="E4" s="310" t="s">
        <v>340</v>
      </c>
      <c r="F4" s="311"/>
      <c r="G4" s="172"/>
      <c r="H4" s="172"/>
      <c r="I4" s="172"/>
      <c r="J4" s="172"/>
      <c r="K4" s="172"/>
      <c r="L4" s="172"/>
      <c r="M4" s="173"/>
      <c r="N4" s="2"/>
      <c r="O4" s="30" t="s">
        <v>251</v>
      </c>
      <c r="P4" s="2"/>
    </row>
    <row r="5" spans="1:16" ht="20.100000000000001" customHeight="1">
      <c r="A5" s="2"/>
      <c r="B5" s="122" t="s">
        <v>9</v>
      </c>
      <c r="C5" s="148" t="s">
        <v>159</v>
      </c>
      <c r="D5" s="322" t="s">
        <v>161</v>
      </c>
      <c r="E5" s="334" t="s">
        <v>340</v>
      </c>
      <c r="F5" s="309"/>
      <c r="G5" s="169"/>
      <c r="H5" s="169"/>
      <c r="I5" s="169"/>
      <c r="J5" s="169"/>
      <c r="K5" s="169"/>
      <c r="L5" s="169"/>
      <c r="M5" s="170"/>
      <c r="N5" s="2"/>
      <c r="O5" s="31" t="s">
        <v>252</v>
      </c>
      <c r="P5" s="2"/>
    </row>
    <row r="6" spans="1:16" ht="20.100000000000001" customHeight="1">
      <c r="A6" s="2"/>
      <c r="B6" s="122" t="s">
        <v>55</v>
      </c>
      <c r="C6" s="148" t="s">
        <v>44</v>
      </c>
      <c r="D6" s="322" t="s">
        <v>333</v>
      </c>
      <c r="E6" s="334" t="s">
        <v>340</v>
      </c>
      <c r="F6" s="309"/>
      <c r="G6" s="169"/>
      <c r="H6" s="169"/>
      <c r="I6" s="169"/>
      <c r="J6" s="169"/>
      <c r="K6" s="169"/>
      <c r="L6" s="169"/>
      <c r="M6" s="170"/>
      <c r="N6" s="2"/>
      <c r="O6" s="31" t="s">
        <v>253</v>
      </c>
      <c r="P6" s="2"/>
    </row>
    <row r="7" spans="1:16" ht="20.100000000000001" customHeight="1">
      <c r="A7" s="2"/>
      <c r="B7" s="122" t="s">
        <v>8</v>
      </c>
      <c r="C7" s="148" t="s">
        <v>160</v>
      </c>
      <c r="D7" s="322" t="s">
        <v>163</v>
      </c>
      <c r="E7" s="181"/>
      <c r="F7" s="169"/>
      <c r="G7" s="35" t="s">
        <v>335</v>
      </c>
      <c r="H7" s="169"/>
      <c r="I7" s="169"/>
      <c r="J7" s="169"/>
      <c r="K7" s="169"/>
      <c r="L7" s="169"/>
      <c r="M7" s="170"/>
      <c r="N7" s="2"/>
      <c r="O7" s="31" t="s">
        <v>254</v>
      </c>
      <c r="P7" s="2"/>
    </row>
    <row r="8" spans="1:16" ht="20.100000000000001" customHeight="1" thickBot="1">
      <c r="A8" s="2"/>
      <c r="B8" s="128"/>
      <c r="C8" s="149"/>
      <c r="D8" s="323" t="s">
        <v>162</v>
      </c>
      <c r="E8" s="182"/>
      <c r="F8" s="171"/>
      <c r="G8" s="171"/>
      <c r="H8" s="306" t="s">
        <v>339</v>
      </c>
      <c r="I8" s="307"/>
      <c r="J8" s="307"/>
      <c r="K8" s="307"/>
      <c r="L8" s="307"/>
      <c r="M8" s="308"/>
      <c r="N8" s="2"/>
      <c r="O8" s="32" t="s">
        <v>255</v>
      </c>
      <c r="P8" s="2"/>
    </row>
    <row r="9" spans="1:16" ht="21" customHeight="1">
      <c r="A9" s="2"/>
      <c r="B9" s="142"/>
      <c r="C9" s="123"/>
      <c r="D9" s="324" t="str">
        <f>'Worship Plan'!C9</f>
        <v>Establish / share homily standards</v>
      </c>
      <c r="E9" s="335"/>
      <c r="F9" s="161" t="s">
        <v>337</v>
      </c>
      <c r="G9" s="11"/>
      <c r="H9" s="11"/>
      <c r="I9" s="11"/>
      <c r="J9" s="11"/>
      <c r="K9" s="11"/>
      <c r="L9" s="11"/>
      <c r="M9" s="12"/>
      <c r="N9" s="2"/>
      <c r="O9" s="34" t="s">
        <v>266</v>
      </c>
      <c r="P9" s="2"/>
    </row>
    <row r="10" spans="1:16" ht="21" customHeight="1">
      <c r="A10" s="2"/>
      <c r="B10" s="122" t="s">
        <v>12</v>
      </c>
      <c r="C10" s="160" t="s">
        <v>157</v>
      </c>
      <c r="D10" s="325" t="str">
        <f>'Worship Plan'!C10</f>
        <v>Develop:  clergy training, videotaping, coaching, peer review</v>
      </c>
      <c r="E10" s="336"/>
      <c r="F10" s="7"/>
      <c r="G10" s="303" t="s">
        <v>385</v>
      </c>
      <c r="H10" s="304"/>
      <c r="I10" s="304"/>
      <c r="J10" s="309"/>
      <c r="K10" s="7"/>
      <c r="L10" s="7"/>
      <c r="M10" s="8"/>
      <c r="N10" s="2"/>
      <c r="O10" s="31" t="s">
        <v>256</v>
      </c>
      <c r="P10" s="2"/>
    </row>
    <row r="11" spans="1:16" ht="21" customHeight="1">
      <c r="A11" s="2"/>
      <c r="B11" s="122"/>
      <c r="C11" s="160" t="s">
        <v>151</v>
      </c>
      <c r="D11" s="325" t="str">
        <f>'Worship Plan'!C11</f>
        <v>Communicate:  share homily standards and goals with parishioners</v>
      </c>
      <c r="E11" s="336"/>
      <c r="F11" s="7"/>
      <c r="G11" s="7"/>
      <c r="H11" s="35" t="s">
        <v>335</v>
      </c>
      <c r="I11" s="7"/>
      <c r="J11" s="7"/>
      <c r="K11" s="7"/>
      <c r="L11" s="7"/>
      <c r="M11" s="8"/>
      <c r="N11" s="2"/>
      <c r="O11" s="31" t="s">
        <v>257</v>
      </c>
      <c r="P11" s="2"/>
    </row>
    <row r="12" spans="1:16" ht="21" customHeight="1">
      <c r="A12" s="2"/>
      <c r="B12" s="122" t="s">
        <v>13</v>
      </c>
      <c r="C12" s="123"/>
      <c r="D12" s="325" t="str">
        <f>'Worship Plan'!C12</f>
        <v>Understand parishioners' needs / issues.  Allocate proper prep time.</v>
      </c>
      <c r="E12" s="336"/>
      <c r="F12" s="7"/>
      <c r="G12" s="7"/>
      <c r="H12" s="7"/>
      <c r="I12" s="303" t="s">
        <v>338</v>
      </c>
      <c r="J12" s="304"/>
      <c r="K12" s="304"/>
      <c r="L12" s="304"/>
      <c r="M12" s="305"/>
      <c r="N12" s="2"/>
      <c r="O12" s="31" t="s">
        <v>258</v>
      </c>
      <c r="P12" s="2"/>
    </row>
    <row r="13" spans="1:16" ht="21" customHeight="1" thickBot="1">
      <c r="A13" s="2"/>
      <c r="B13" s="122"/>
      <c r="C13" s="123"/>
      <c r="D13" s="326" t="str">
        <f>'Worship Plan'!C13</f>
        <v>Solicit feedback weekly; monitor satisfaction rating semi-annually.</v>
      </c>
      <c r="E13" s="337"/>
      <c r="F13" s="124"/>
      <c r="G13" s="124"/>
      <c r="H13" s="124"/>
      <c r="I13" s="124"/>
      <c r="J13" s="124"/>
      <c r="K13" s="306" t="s">
        <v>341</v>
      </c>
      <c r="L13" s="307"/>
      <c r="M13" s="308"/>
      <c r="N13" s="2"/>
      <c r="O13" s="32" t="s">
        <v>259</v>
      </c>
      <c r="P13" s="2"/>
    </row>
    <row r="14" spans="1:16" ht="21" customHeight="1">
      <c r="A14" s="2"/>
      <c r="B14" s="122" t="s">
        <v>14</v>
      </c>
      <c r="C14" s="125"/>
      <c r="D14" s="327" t="str">
        <f>'Worship Plan'!C17</f>
        <v>Secure / hire a strong director of music; establish a music board.</v>
      </c>
      <c r="E14" s="338"/>
      <c r="F14" s="4"/>
      <c r="G14" s="178"/>
      <c r="H14" s="163" t="s">
        <v>335</v>
      </c>
      <c r="I14" s="4"/>
      <c r="J14" s="4"/>
      <c r="K14" s="4"/>
      <c r="L14" s="4"/>
      <c r="M14" s="5"/>
      <c r="N14" s="2"/>
      <c r="O14" s="30" t="s">
        <v>260</v>
      </c>
      <c r="P14" s="2"/>
    </row>
    <row r="15" spans="1:16" ht="21" customHeight="1">
      <c r="A15" s="2"/>
      <c r="B15" s="122"/>
      <c r="C15" s="126" t="s">
        <v>157</v>
      </c>
      <c r="D15" s="325" t="str">
        <f>'Worship Plan'!C18</f>
        <v>Document a music improvement plan.  Consider parishioner input.</v>
      </c>
      <c r="E15" s="336"/>
      <c r="F15" s="7"/>
      <c r="G15" s="179"/>
      <c r="H15" s="179"/>
      <c r="I15" s="35" t="s">
        <v>342</v>
      </c>
      <c r="J15" s="7"/>
      <c r="K15" s="7"/>
      <c r="L15" s="7"/>
      <c r="M15" s="8"/>
      <c r="N15" s="2"/>
      <c r="O15" s="31" t="s">
        <v>300</v>
      </c>
      <c r="P15" s="2"/>
    </row>
    <row r="16" spans="1:16" ht="21" customHeight="1">
      <c r="A16" s="2"/>
      <c r="B16" s="122" t="s">
        <v>15</v>
      </c>
      <c r="C16" s="126" t="s">
        <v>129</v>
      </c>
      <c r="D16" s="325" t="str">
        <f>'Worship Plan'!C19</f>
        <v>Communicate:  share music plans and goals with parishioners</v>
      </c>
      <c r="E16" s="336"/>
      <c r="F16" s="7"/>
      <c r="G16" s="179"/>
      <c r="H16" s="179"/>
      <c r="I16" s="35" t="s">
        <v>342</v>
      </c>
      <c r="J16" s="7"/>
      <c r="K16" s="7"/>
      <c r="L16" s="7"/>
      <c r="M16" s="8"/>
      <c r="N16" s="2"/>
      <c r="O16" s="31" t="s">
        <v>257</v>
      </c>
      <c r="P16" s="2"/>
    </row>
    <row r="17" spans="1:16" ht="21" customHeight="1">
      <c r="A17" s="2"/>
      <c r="B17" s="122"/>
      <c r="C17" s="126"/>
      <c r="D17" s="325" t="str">
        <f>'Worship Plan'!C20</f>
        <v>Develop:  choirs, musicians, and parishioners.</v>
      </c>
      <c r="E17" s="336"/>
      <c r="F17" s="7"/>
      <c r="G17" s="7"/>
      <c r="H17" s="7"/>
      <c r="I17" s="7"/>
      <c r="J17" s="303" t="s">
        <v>348</v>
      </c>
      <c r="K17" s="304"/>
      <c r="L17" s="304"/>
      <c r="M17" s="305"/>
      <c r="N17" s="2"/>
      <c r="O17" s="31" t="s">
        <v>261</v>
      </c>
      <c r="P17" s="2"/>
    </row>
    <row r="18" spans="1:16" ht="21" customHeight="1" thickBot="1">
      <c r="A18" s="2"/>
      <c r="B18" s="122" t="s">
        <v>10</v>
      </c>
      <c r="C18" s="127"/>
      <c r="D18" s="326" t="str">
        <f>'Worship Plan'!C21</f>
        <v>Solicit feedback weekly; monitor satisfaction rating semi-annually.</v>
      </c>
      <c r="E18" s="339"/>
      <c r="F18" s="10"/>
      <c r="G18" s="10"/>
      <c r="H18" s="10"/>
      <c r="I18" s="10"/>
      <c r="J18" s="10"/>
      <c r="K18" s="306" t="s">
        <v>341</v>
      </c>
      <c r="L18" s="307"/>
      <c r="M18" s="308"/>
      <c r="N18" s="2"/>
      <c r="O18" s="32" t="s">
        <v>259</v>
      </c>
      <c r="P18" s="2"/>
    </row>
    <row r="19" spans="1:16" ht="21" customHeight="1">
      <c r="A19" s="2"/>
      <c r="B19" s="122"/>
      <c r="C19" s="160"/>
      <c r="D19" s="327" t="str">
        <f>'Worship Plan'!C25</f>
        <v>Develop and share a plan to increase full, active , conscious participation</v>
      </c>
      <c r="E19" s="338"/>
      <c r="F19" s="4"/>
      <c r="G19" s="163" t="s">
        <v>336</v>
      </c>
      <c r="H19" s="4"/>
      <c r="I19" s="4"/>
      <c r="J19" s="4"/>
      <c r="K19" s="4"/>
      <c r="L19" s="4"/>
      <c r="M19" s="5"/>
      <c r="N19" s="2"/>
      <c r="O19" s="30" t="s">
        <v>263</v>
      </c>
      <c r="P19" s="2"/>
    </row>
    <row r="20" spans="1:16" ht="21" customHeight="1">
      <c r="A20" s="2"/>
      <c r="B20" s="122" t="s">
        <v>11</v>
      </c>
      <c r="C20" s="160" t="s">
        <v>158</v>
      </c>
      <c r="D20" s="325" t="str">
        <f>'Worship Plan'!C26</f>
        <v>Establish / share the elements of FACP (full active conscious participation)</v>
      </c>
      <c r="E20" s="336"/>
      <c r="F20" s="7"/>
      <c r="G20" s="7"/>
      <c r="H20" s="35" t="s">
        <v>336</v>
      </c>
      <c r="I20" s="7"/>
      <c r="J20" s="7"/>
      <c r="K20" s="7"/>
      <c r="L20" s="7"/>
      <c r="M20" s="8"/>
      <c r="N20" s="2"/>
      <c r="O20" s="31" t="s">
        <v>262</v>
      </c>
      <c r="P20" s="2"/>
    </row>
    <row r="21" spans="1:16" ht="21" customHeight="1">
      <c r="A21" s="2"/>
      <c r="B21" s="122"/>
      <c r="C21" s="160" t="s">
        <v>149</v>
      </c>
      <c r="D21" s="325" t="str">
        <f>'Worship Plan'!C27</f>
        <v>Develop:  educate parishioners on Liturgy and participation elements</v>
      </c>
      <c r="E21" s="336"/>
      <c r="F21" s="7"/>
      <c r="G21" s="7"/>
      <c r="H21" s="97" t="s">
        <v>371</v>
      </c>
      <c r="I21" s="7"/>
      <c r="J21" s="7"/>
      <c r="K21" s="7"/>
      <c r="L21" s="7"/>
      <c r="M21" s="8"/>
      <c r="N21" s="2"/>
      <c r="O21" s="31" t="s">
        <v>264</v>
      </c>
      <c r="P21" s="2"/>
    </row>
    <row r="22" spans="1:16" ht="21" customHeight="1">
      <c r="A22" s="2"/>
      <c r="B22" s="122" t="s">
        <v>76</v>
      </c>
      <c r="C22" s="160" t="s">
        <v>150</v>
      </c>
      <c r="D22" s="325" t="str">
        <f>'Worship Plan'!C28</f>
        <v>Enable:  create an environment conducive to FACP</v>
      </c>
      <c r="E22" s="336"/>
      <c r="F22" s="7"/>
      <c r="G22" s="7"/>
      <c r="H22" s="7"/>
      <c r="I22" s="35" t="s">
        <v>344</v>
      </c>
      <c r="J22" s="7"/>
      <c r="K22" s="7"/>
      <c r="L22" s="7"/>
      <c r="M22" s="8"/>
      <c r="N22" s="2"/>
      <c r="O22" s="31" t="s">
        <v>265</v>
      </c>
      <c r="P22" s="2"/>
    </row>
    <row r="23" spans="1:16" ht="21" customHeight="1" thickBot="1">
      <c r="A23" s="2"/>
      <c r="B23" s="128"/>
      <c r="C23" s="160"/>
      <c r="D23" s="326" t="str">
        <f>'Worship Plan'!C29</f>
        <v>Remind parioshioners; solicit feedback; monitor rating annually.</v>
      </c>
      <c r="E23" s="339"/>
      <c r="F23" s="10"/>
      <c r="G23" s="10"/>
      <c r="H23" s="10"/>
      <c r="I23" s="10"/>
      <c r="J23" s="10"/>
      <c r="K23" s="306" t="s">
        <v>341</v>
      </c>
      <c r="L23" s="307"/>
      <c r="M23" s="308"/>
      <c r="N23" s="2"/>
      <c r="O23" s="32" t="s">
        <v>259</v>
      </c>
      <c r="P23" s="2"/>
    </row>
    <row r="24" spans="1:16" ht="21" customHeight="1">
      <c r="A24" s="2"/>
      <c r="B24" s="129"/>
      <c r="C24" s="130"/>
      <c r="D24" s="328" t="str">
        <f>'Word Plan'!C10</f>
        <v>Develop: a plan to assess / strengthen the prayer lives of all parishioners</v>
      </c>
      <c r="E24" s="340"/>
      <c r="F24" s="14"/>
      <c r="G24" s="163" t="s">
        <v>334</v>
      </c>
      <c r="H24" s="14"/>
      <c r="I24" s="14"/>
      <c r="J24" s="14"/>
      <c r="K24" s="14"/>
      <c r="L24" s="14"/>
      <c r="M24" s="15"/>
      <c r="N24" s="2"/>
      <c r="O24" s="30" t="s">
        <v>295</v>
      </c>
      <c r="P24" s="2"/>
    </row>
    <row r="25" spans="1:16" ht="21" customHeight="1">
      <c r="A25" s="2"/>
      <c r="B25" s="122"/>
      <c r="C25" s="131"/>
      <c r="D25" s="329" t="str">
        <f>'Word Plan'!C11</f>
        <v>Communicate:  expectations for / benefits of daily prayer</v>
      </c>
      <c r="E25" s="341"/>
      <c r="F25" s="17"/>
      <c r="G25" s="97" t="s">
        <v>370</v>
      </c>
      <c r="H25" s="17"/>
      <c r="I25" s="17"/>
      <c r="J25" s="17"/>
      <c r="K25" s="17"/>
      <c r="L25" s="17"/>
      <c r="M25" s="18"/>
      <c r="N25" s="2"/>
      <c r="O25" s="31" t="s">
        <v>257</v>
      </c>
      <c r="P25" s="2"/>
    </row>
    <row r="26" spans="1:16" ht="21" customHeight="1">
      <c r="A26" s="2"/>
      <c r="B26" s="122" t="s">
        <v>12</v>
      </c>
      <c r="C26" s="131" t="s">
        <v>83</v>
      </c>
      <c r="D26" s="329" t="str">
        <f>'Word Plan'!C12</f>
        <v>Develop:  teach people how to pray</v>
      </c>
      <c r="E26" s="341"/>
      <c r="F26" s="17"/>
      <c r="G26" s="17"/>
      <c r="H26" s="35" t="s">
        <v>343</v>
      </c>
      <c r="I26" s="17"/>
      <c r="J26" s="17"/>
      <c r="K26" s="17"/>
      <c r="L26" s="17"/>
      <c r="M26" s="18"/>
      <c r="N26" s="2"/>
      <c r="O26" s="31" t="s">
        <v>257</v>
      </c>
      <c r="P26" s="2"/>
    </row>
    <row r="27" spans="1:16" ht="21" customHeight="1">
      <c r="A27" s="2"/>
      <c r="B27" s="122"/>
      <c r="C27" s="131" t="s">
        <v>147</v>
      </c>
      <c r="D27" s="329" t="str">
        <f>'Word Plan'!C13</f>
        <v>Enable: make it easy for people to pray with books, websites</v>
      </c>
      <c r="E27" s="341"/>
      <c r="F27" s="17"/>
      <c r="G27" s="17"/>
      <c r="H27" s="35" t="s">
        <v>334</v>
      </c>
      <c r="I27" s="17"/>
      <c r="J27" s="17"/>
      <c r="K27" s="17"/>
      <c r="L27" s="17"/>
      <c r="M27" s="18"/>
      <c r="N27" s="2"/>
      <c r="O27" s="31" t="s">
        <v>296</v>
      </c>
      <c r="P27" s="2"/>
    </row>
    <row r="28" spans="1:16" ht="21" customHeight="1" thickBot="1">
      <c r="A28" s="2"/>
      <c r="B28" s="122"/>
      <c r="C28" s="132"/>
      <c r="D28" s="330" t="str">
        <f>'Word Plan'!C14</f>
        <v xml:space="preserve">Monitor:  Solicit feedback from each FF program.  </v>
      </c>
      <c r="E28" s="342"/>
      <c r="F28" s="133"/>
      <c r="G28" s="133"/>
      <c r="H28" s="133"/>
      <c r="I28" s="133"/>
      <c r="J28" s="306" t="s">
        <v>349</v>
      </c>
      <c r="K28" s="307"/>
      <c r="L28" s="307"/>
      <c r="M28" s="308"/>
      <c r="N28" s="2"/>
      <c r="O28" s="32" t="s">
        <v>259</v>
      </c>
      <c r="P28" s="2"/>
    </row>
    <row r="29" spans="1:16" ht="21" customHeight="1">
      <c r="A29" s="2"/>
      <c r="B29" s="122" t="s">
        <v>13</v>
      </c>
      <c r="C29" s="130"/>
      <c r="D29" s="328" t="str">
        <f>'Word Plan'!C18</f>
        <v>Assess: the effectiveness and reach of current FF programs / events.</v>
      </c>
      <c r="E29" s="340"/>
      <c r="F29" s="14"/>
      <c r="G29" s="14"/>
      <c r="H29" s="163" t="s">
        <v>334</v>
      </c>
      <c r="I29" s="180"/>
      <c r="J29" s="14"/>
      <c r="K29" s="14"/>
      <c r="L29" s="14"/>
      <c r="M29" s="15"/>
      <c r="N29" s="2"/>
      <c r="O29" s="30" t="s">
        <v>297</v>
      </c>
      <c r="P29" s="2"/>
    </row>
    <row r="30" spans="1:16" ht="21" customHeight="1">
      <c r="A30" s="2"/>
      <c r="B30" s="122"/>
      <c r="C30" s="131" t="s">
        <v>267</v>
      </c>
      <c r="D30" s="329" t="str">
        <f>'Word Plan'!C19</f>
        <v>Scope: Identify programs to ensure there is something for all parishioners</v>
      </c>
      <c r="E30" s="341"/>
      <c r="F30" s="17"/>
      <c r="G30" s="17"/>
      <c r="H30" s="17"/>
      <c r="I30" s="35" t="s">
        <v>334</v>
      </c>
      <c r="J30" s="17"/>
      <c r="K30" s="17"/>
      <c r="L30" s="17"/>
      <c r="M30" s="18"/>
      <c r="N30" s="2"/>
      <c r="O30" s="31" t="s">
        <v>170</v>
      </c>
      <c r="P30" s="2"/>
    </row>
    <row r="31" spans="1:16" ht="21" customHeight="1">
      <c r="A31" s="2"/>
      <c r="B31" s="122"/>
      <c r="C31" s="131" t="s">
        <v>205</v>
      </c>
      <c r="D31" s="329" t="str">
        <f>'Word Plan'!C20</f>
        <v>Communicate: to parishioners the goal to "Invest in Their Faith"</v>
      </c>
      <c r="E31" s="341"/>
      <c r="F31" s="17"/>
      <c r="G31" s="17"/>
      <c r="H31" s="17"/>
      <c r="I31" s="35" t="s">
        <v>335</v>
      </c>
      <c r="J31" s="17"/>
      <c r="K31" s="17"/>
      <c r="L31" s="17"/>
      <c r="M31" s="18"/>
      <c r="N31" s="2"/>
      <c r="O31" s="31" t="s">
        <v>257</v>
      </c>
      <c r="P31" s="2"/>
    </row>
    <row r="32" spans="1:16" ht="21" customHeight="1">
      <c r="A32" s="2"/>
      <c r="B32" s="122" t="s">
        <v>14</v>
      </c>
      <c r="C32" s="131" t="s">
        <v>268</v>
      </c>
      <c r="D32" s="329" t="str">
        <f>'Word Plan'!C21</f>
        <v>Personally invite parishioners to participate in 1 FF event per quarter.</v>
      </c>
      <c r="E32" s="341"/>
      <c r="F32" s="17"/>
      <c r="G32" s="17"/>
      <c r="H32" s="17"/>
      <c r="I32" s="17"/>
      <c r="J32" s="17"/>
      <c r="K32" s="97" t="s">
        <v>374</v>
      </c>
      <c r="L32" s="17"/>
      <c r="M32" s="18"/>
      <c r="N32" s="2"/>
      <c r="O32" s="31" t="s">
        <v>298</v>
      </c>
      <c r="P32" s="2"/>
    </row>
    <row r="33" spans="1:16" ht="21" customHeight="1" thickBot="1">
      <c r="A33" s="2"/>
      <c r="B33" s="122"/>
      <c r="C33" s="132"/>
      <c r="D33" s="330" t="str">
        <f>'Word Plan'!C22</f>
        <v xml:space="preserve">Monitor:  Solicit feedback from each FF program.  </v>
      </c>
      <c r="E33" s="343"/>
      <c r="F33" s="20"/>
      <c r="G33" s="20"/>
      <c r="H33" s="20"/>
      <c r="I33" s="20"/>
      <c r="J33" s="306" t="s">
        <v>349</v>
      </c>
      <c r="K33" s="307"/>
      <c r="L33" s="307"/>
      <c r="M33" s="308"/>
      <c r="N33" s="2"/>
      <c r="O33" s="32" t="s">
        <v>259</v>
      </c>
      <c r="P33" s="2"/>
    </row>
    <row r="34" spans="1:16" ht="21" customHeight="1">
      <c r="A34" s="2"/>
      <c r="B34" s="122"/>
      <c r="C34" s="130"/>
      <c r="D34" s="328" t="str">
        <f>'Word Plan'!C26</f>
        <v>Assess: the role and effectiveness of each current FF leader</v>
      </c>
      <c r="E34" s="340"/>
      <c r="F34" s="14"/>
      <c r="G34" s="163" t="s">
        <v>334</v>
      </c>
      <c r="H34" s="180"/>
      <c r="I34" s="14"/>
      <c r="J34" s="14"/>
      <c r="K34" s="14"/>
      <c r="L34" s="14"/>
      <c r="M34" s="15"/>
      <c r="N34" s="2"/>
      <c r="O34" s="34" t="s">
        <v>299</v>
      </c>
      <c r="P34" s="2"/>
    </row>
    <row r="35" spans="1:16" ht="21" customHeight="1">
      <c r="A35" s="2"/>
      <c r="B35" s="122" t="s">
        <v>8</v>
      </c>
      <c r="C35" s="131" t="s">
        <v>267</v>
      </c>
      <c r="D35" s="329" t="str">
        <f>'Word Plan'!C27</f>
        <v>Develop: a recruitment and development plan to add skilled FF leaders.</v>
      </c>
      <c r="E35" s="341"/>
      <c r="F35" s="17"/>
      <c r="G35" s="17"/>
      <c r="H35" s="303" t="s">
        <v>369</v>
      </c>
      <c r="I35" s="304"/>
      <c r="J35" s="304"/>
      <c r="K35" s="304"/>
      <c r="L35" s="304"/>
      <c r="M35" s="305"/>
      <c r="N35" s="2"/>
      <c r="O35" s="31" t="s">
        <v>301</v>
      </c>
      <c r="P35" s="2"/>
    </row>
    <row r="36" spans="1:16" ht="21" customHeight="1">
      <c r="A36" s="2"/>
      <c r="B36" s="122"/>
      <c r="C36" s="131" t="s">
        <v>205</v>
      </c>
      <c r="D36" s="329" t="str">
        <f>'Word Plan'!C28</f>
        <v>Communicate: expectation that all adults and parents are FF leaders</v>
      </c>
      <c r="E36" s="341"/>
      <c r="F36" s="17"/>
      <c r="G36" s="17"/>
      <c r="H36" s="17"/>
      <c r="I36" s="35" t="s">
        <v>335</v>
      </c>
      <c r="J36" s="17"/>
      <c r="K36" s="17"/>
      <c r="L36" s="17"/>
      <c r="M36" s="18"/>
      <c r="N36" s="2"/>
      <c r="O36" s="31" t="s">
        <v>345</v>
      </c>
      <c r="P36" s="2"/>
    </row>
    <row r="37" spans="1:16" ht="21" customHeight="1">
      <c r="A37" s="2"/>
      <c r="B37" s="122"/>
      <c r="C37" s="131" t="s">
        <v>206</v>
      </c>
      <c r="D37" s="329" t="str">
        <f>'Word Plan'!C29</f>
        <v>Develop: provide FF leaders and parents with proper training.</v>
      </c>
      <c r="E37" s="341"/>
      <c r="F37" s="17"/>
      <c r="G37" s="17"/>
      <c r="H37" s="17"/>
      <c r="I37" s="303" t="s">
        <v>347</v>
      </c>
      <c r="J37" s="304"/>
      <c r="K37" s="304"/>
      <c r="L37" s="304"/>
      <c r="M37" s="305"/>
      <c r="N37" s="2"/>
      <c r="O37" s="31" t="s">
        <v>302</v>
      </c>
      <c r="P37" s="2"/>
    </row>
    <row r="38" spans="1:16" ht="21" customHeight="1" thickBot="1">
      <c r="A38" s="2"/>
      <c r="B38" s="128"/>
      <c r="C38" s="132"/>
      <c r="D38" s="330" t="str">
        <f>'Word Plan'!C30</f>
        <v>Assess:  Solicit feedback on FF leaders; train / coach as needed</v>
      </c>
      <c r="E38" s="343"/>
      <c r="F38" s="20"/>
      <c r="G38" s="20"/>
      <c r="H38" s="20"/>
      <c r="I38" s="20"/>
      <c r="J38" s="20"/>
      <c r="K38" s="306" t="s">
        <v>341</v>
      </c>
      <c r="L38" s="307"/>
      <c r="M38" s="308"/>
      <c r="N38" s="2"/>
      <c r="O38" s="32" t="s">
        <v>259</v>
      </c>
      <c r="P38" s="2"/>
    </row>
    <row r="39" spans="1:16" ht="21" customHeight="1">
      <c r="A39" s="2"/>
      <c r="B39" s="129"/>
      <c r="C39" s="134"/>
      <c r="D39" s="331" t="str">
        <f>'Witness Plan'!C10</f>
        <v>Hire / appoint Social Ministries leader.  Form strong SM team.</v>
      </c>
      <c r="E39" s="344"/>
      <c r="F39" s="22"/>
      <c r="G39" s="163" t="s">
        <v>356</v>
      </c>
      <c r="H39" s="22"/>
      <c r="I39" s="22"/>
      <c r="J39" s="22"/>
      <c r="K39" s="22"/>
      <c r="L39" s="22"/>
      <c r="M39" s="23"/>
      <c r="N39" s="2"/>
      <c r="O39" s="30" t="s">
        <v>358</v>
      </c>
      <c r="P39" s="2"/>
    </row>
    <row r="40" spans="1:16" ht="21" customHeight="1">
      <c r="A40" s="2"/>
      <c r="B40" s="122" t="s">
        <v>12</v>
      </c>
      <c r="C40" s="159" t="s">
        <v>248</v>
      </c>
      <c r="D40" s="332" t="str">
        <f>'Witness Plan'!C11</f>
        <v>Plan:  develop and communicate a Social Ministries plan</v>
      </c>
      <c r="E40" s="345"/>
      <c r="F40" s="25"/>
      <c r="G40" s="35" t="s">
        <v>356</v>
      </c>
      <c r="H40" s="25"/>
      <c r="I40" s="25"/>
      <c r="J40" s="25"/>
      <c r="K40" s="25"/>
      <c r="L40" s="25"/>
      <c r="M40" s="26"/>
      <c r="N40" s="2"/>
      <c r="O40" s="31" t="s">
        <v>358</v>
      </c>
      <c r="P40" s="2"/>
    </row>
    <row r="41" spans="1:16" ht="21" customHeight="1">
      <c r="A41" s="2"/>
      <c r="B41" s="122"/>
      <c r="C41" s="135" t="s">
        <v>25</v>
      </c>
      <c r="D41" s="332" t="str">
        <f>'Witness Plan'!C12</f>
        <v>Assess: the effectiveness and reach of current encounter events</v>
      </c>
      <c r="E41" s="345"/>
      <c r="F41" s="25"/>
      <c r="G41" s="35" t="s">
        <v>356</v>
      </c>
      <c r="H41" s="25"/>
      <c r="I41" s="25"/>
      <c r="J41" s="25"/>
      <c r="K41" s="25"/>
      <c r="L41" s="25"/>
      <c r="M41" s="26"/>
      <c r="N41" s="2"/>
      <c r="O41" s="31" t="s">
        <v>359</v>
      </c>
      <c r="P41" s="2"/>
    </row>
    <row r="42" spans="1:16" ht="21" customHeight="1">
      <c r="A42" s="2"/>
      <c r="B42" s="122" t="s">
        <v>11</v>
      </c>
      <c r="C42" s="135" t="s">
        <v>26</v>
      </c>
      <c r="D42" s="332" t="str">
        <f>'Witness Plan'!C13</f>
        <v>Scope:  create opportunities to maximize parishioner service</v>
      </c>
      <c r="E42" s="345"/>
      <c r="F42" s="25"/>
      <c r="G42" s="25"/>
      <c r="H42" s="35" t="s">
        <v>357</v>
      </c>
      <c r="I42" s="25"/>
      <c r="J42" s="25"/>
      <c r="K42" s="25"/>
      <c r="L42" s="25"/>
      <c r="M42" s="26"/>
      <c r="N42" s="2"/>
      <c r="O42" s="31" t="s">
        <v>360</v>
      </c>
      <c r="P42" s="2"/>
    </row>
    <row r="43" spans="1:16" ht="21" customHeight="1" thickBot="1">
      <c r="A43" s="2"/>
      <c r="B43" s="122"/>
      <c r="C43" s="136"/>
      <c r="D43" s="333" t="str">
        <f>'Witness Plan'!C14</f>
        <v>Communicate: encounter opportunities to all parishioners</v>
      </c>
      <c r="E43" s="349" t="s">
        <v>381</v>
      </c>
      <c r="F43" s="350"/>
      <c r="G43" s="28"/>
      <c r="H43" s="162" t="s">
        <v>357</v>
      </c>
      <c r="I43" s="28"/>
      <c r="J43" s="28"/>
      <c r="K43" s="28"/>
      <c r="L43" s="28"/>
      <c r="M43" s="174"/>
      <c r="N43" s="2"/>
      <c r="O43" s="33" t="s">
        <v>361</v>
      </c>
      <c r="P43" s="2"/>
    </row>
    <row r="44" spans="1:16" ht="21" customHeight="1">
      <c r="A44" s="2"/>
      <c r="B44" s="122" t="s">
        <v>16</v>
      </c>
      <c r="C44" s="134"/>
      <c r="D44" s="331" t="str">
        <f>'Witness Plan'!C18</f>
        <v>Communicate:  Social Ministries plan and parishioner service goals</v>
      </c>
      <c r="E44" s="344"/>
      <c r="F44" s="22"/>
      <c r="G44" s="22"/>
      <c r="H44" s="163" t="s">
        <v>357</v>
      </c>
      <c r="I44" s="22"/>
      <c r="J44" s="22"/>
      <c r="K44" s="22"/>
      <c r="L44" s="22"/>
      <c r="M44" s="23"/>
      <c r="N44" s="2"/>
      <c r="O44" s="30" t="s">
        <v>365</v>
      </c>
      <c r="P44" s="2"/>
    </row>
    <row r="45" spans="1:16" ht="21" customHeight="1">
      <c r="A45" s="2"/>
      <c r="B45" s="122"/>
      <c r="C45" s="159" t="s">
        <v>248</v>
      </c>
      <c r="D45" s="332" t="str">
        <f>'Witness Plan'!C19</f>
        <v>Inform:  Catholic Social Teachings and extreme DSJ needs</v>
      </c>
      <c r="E45" s="345"/>
      <c r="F45" s="25"/>
      <c r="G45" s="25"/>
      <c r="H45" s="25"/>
      <c r="I45" s="35" t="s">
        <v>335</v>
      </c>
      <c r="J45" s="25"/>
      <c r="K45" s="25"/>
      <c r="L45" s="25"/>
      <c r="M45" s="26"/>
      <c r="N45" s="2"/>
      <c r="O45" s="31" t="s">
        <v>362</v>
      </c>
      <c r="P45" s="2"/>
    </row>
    <row r="46" spans="1:16" ht="21" customHeight="1">
      <c r="A46" s="2"/>
      <c r="B46" s="122" t="s">
        <v>17</v>
      </c>
      <c r="C46" s="135" t="s">
        <v>25</v>
      </c>
      <c r="D46" s="332" t="str">
        <f>'Witness Plan'!C20</f>
        <v xml:space="preserve">Inspire:  Share our call to serve.  </v>
      </c>
      <c r="E46" s="345"/>
      <c r="F46" s="25"/>
      <c r="G46" s="25"/>
      <c r="H46" s="25"/>
      <c r="I46" s="35" t="s">
        <v>335</v>
      </c>
      <c r="J46" s="25"/>
      <c r="K46" s="25"/>
      <c r="L46" s="25"/>
      <c r="M46" s="26"/>
      <c r="N46" s="2"/>
      <c r="O46" s="31" t="s">
        <v>362</v>
      </c>
      <c r="P46" s="2"/>
    </row>
    <row r="47" spans="1:16" ht="21" customHeight="1">
      <c r="A47" s="2"/>
      <c r="B47" s="122"/>
      <c r="C47" s="135" t="s">
        <v>24</v>
      </c>
      <c r="D47" s="332" t="str">
        <f>'Witness Plan'!C21</f>
        <v>Invite:  Personally invite parishioners to encounter opportunities</v>
      </c>
      <c r="E47" s="345"/>
      <c r="F47" s="25"/>
      <c r="G47" s="25"/>
      <c r="H47" s="25"/>
      <c r="I47" s="97" t="s">
        <v>372</v>
      </c>
      <c r="J47" s="25"/>
      <c r="K47" s="25"/>
      <c r="L47" s="25"/>
      <c r="M47" s="26"/>
      <c r="N47" s="2"/>
      <c r="O47" s="31" t="s">
        <v>366</v>
      </c>
      <c r="P47" s="2"/>
    </row>
    <row r="48" spans="1:16" ht="21" customHeight="1" thickBot="1">
      <c r="A48" s="2"/>
      <c r="B48" s="122" t="s">
        <v>9</v>
      </c>
      <c r="C48" s="136"/>
      <c r="D48" s="333" t="str">
        <f>'Witness Plan'!C22</f>
        <v>Monitor:  gather feedback on encounters.  Share testimonials.</v>
      </c>
      <c r="E48" s="346"/>
      <c r="F48" s="28"/>
      <c r="G48" s="28"/>
      <c r="H48" s="28"/>
      <c r="I48" s="28"/>
      <c r="J48" s="28"/>
      <c r="K48" s="303" t="s">
        <v>350</v>
      </c>
      <c r="L48" s="304"/>
      <c r="M48" s="305"/>
      <c r="N48" s="2"/>
      <c r="O48" s="183" t="s">
        <v>351</v>
      </c>
      <c r="P48" s="2"/>
    </row>
    <row r="49" spans="1:16" ht="21" customHeight="1">
      <c r="A49" s="2"/>
      <c r="B49" s="122"/>
      <c r="C49" s="134"/>
      <c r="D49" s="331" t="str">
        <f>'Witness Plan'!C26</f>
        <v>Form a Stewardship Committee.  Develop a stewardship plan.</v>
      </c>
      <c r="E49" s="347"/>
      <c r="F49" s="29"/>
      <c r="G49" s="29"/>
      <c r="H49" s="312" t="s">
        <v>354</v>
      </c>
      <c r="I49" s="311"/>
      <c r="J49" s="29"/>
      <c r="K49" s="29"/>
      <c r="L49" s="29"/>
      <c r="M49" s="348"/>
      <c r="N49" s="2"/>
      <c r="O49" s="30" t="s">
        <v>364</v>
      </c>
      <c r="P49" s="2"/>
    </row>
    <row r="50" spans="1:16" ht="21" customHeight="1">
      <c r="A50" s="2"/>
      <c r="B50" s="122" t="s">
        <v>15</v>
      </c>
      <c r="C50" s="159" t="s">
        <v>248</v>
      </c>
      <c r="D50" s="332" t="str">
        <f>'Witness Plan'!C27</f>
        <v>Communicate:  Teach stewardship; inform of TTT needs and causes.</v>
      </c>
      <c r="E50" s="345"/>
      <c r="F50" s="25"/>
      <c r="G50" s="25"/>
      <c r="H50" s="25"/>
      <c r="I50" s="25"/>
      <c r="J50" s="35" t="s">
        <v>335</v>
      </c>
      <c r="K50" s="25"/>
      <c r="L50" s="25"/>
      <c r="M50" s="26"/>
      <c r="N50" s="2"/>
      <c r="O50" s="31" t="s">
        <v>353</v>
      </c>
      <c r="P50" s="2"/>
    </row>
    <row r="51" spans="1:16" ht="21" customHeight="1">
      <c r="A51" s="2"/>
      <c r="B51" s="122"/>
      <c r="C51" s="159" t="s">
        <v>148</v>
      </c>
      <c r="D51" s="332" t="str">
        <f>'Witness Plan'!C28</f>
        <v>Communicate:  current and desired results.  Set personal goals.</v>
      </c>
      <c r="E51" s="345"/>
      <c r="F51" s="25"/>
      <c r="G51" s="25"/>
      <c r="H51" s="25"/>
      <c r="I51" s="25"/>
      <c r="J51" s="97" t="s">
        <v>373</v>
      </c>
      <c r="K51" s="25"/>
      <c r="L51" s="25"/>
      <c r="M51" s="26"/>
      <c r="N51" s="2"/>
      <c r="O51" s="31" t="s">
        <v>352</v>
      </c>
      <c r="P51" s="2"/>
    </row>
    <row r="52" spans="1:16" ht="21" customHeight="1">
      <c r="A52" s="2"/>
      <c r="B52" s="122" t="s">
        <v>15</v>
      </c>
      <c r="C52" s="159" t="s">
        <v>249</v>
      </c>
      <c r="D52" s="332" t="str">
        <f>'Witness Plan'!C29</f>
        <v>Monitor:  be transparent; report results regularly.</v>
      </c>
      <c r="E52" s="345"/>
      <c r="F52" s="25"/>
      <c r="G52" s="25"/>
      <c r="H52" s="25"/>
      <c r="I52" s="25"/>
      <c r="J52" s="25"/>
      <c r="K52" s="303" t="s">
        <v>341</v>
      </c>
      <c r="L52" s="304"/>
      <c r="M52" s="305"/>
      <c r="N52" s="2"/>
      <c r="O52" s="33" t="s">
        <v>363</v>
      </c>
      <c r="P52" s="2"/>
    </row>
    <row r="53" spans="1:16" ht="21" customHeight="1" thickBot="1">
      <c r="A53" s="2"/>
      <c r="B53" s="137"/>
      <c r="C53" s="136"/>
      <c r="D53" s="333" t="str">
        <f>'Witness Plan'!C30</f>
        <v>Record / share testimonials (those serving; those being served)</v>
      </c>
      <c r="E53" s="346"/>
      <c r="F53" s="28"/>
      <c r="G53" s="28"/>
      <c r="H53" s="28"/>
      <c r="I53" s="28"/>
      <c r="J53" s="28"/>
      <c r="K53" s="306" t="s">
        <v>350</v>
      </c>
      <c r="L53" s="307"/>
      <c r="M53" s="308"/>
      <c r="N53" s="2"/>
      <c r="O53" s="183" t="s">
        <v>351</v>
      </c>
      <c r="P53" s="2"/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</sheetData>
  <mergeCells count="22">
    <mergeCell ref="C2:D2"/>
    <mergeCell ref="H35:M35"/>
    <mergeCell ref="K13:M13"/>
    <mergeCell ref="K18:M18"/>
    <mergeCell ref="K23:M23"/>
    <mergeCell ref="J17:M17"/>
    <mergeCell ref="J28:M28"/>
    <mergeCell ref="J33:M33"/>
    <mergeCell ref="E2:M2"/>
    <mergeCell ref="G10:J10"/>
    <mergeCell ref="E4:F4"/>
    <mergeCell ref="K52:M52"/>
    <mergeCell ref="K53:M53"/>
    <mergeCell ref="H49:I49"/>
    <mergeCell ref="K48:M48"/>
    <mergeCell ref="K38:M38"/>
    <mergeCell ref="I37:M37"/>
    <mergeCell ref="E43:F43"/>
    <mergeCell ref="I12:M12"/>
    <mergeCell ref="H8:M8"/>
    <mergeCell ref="E6:F6"/>
    <mergeCell ref="E5:F5"/>
  </mergeCells>
  <pageMargins left="0.3" right="0.25" top="0.5" bottom="0" header="0.3" footer="0.3"/>
  <pageSetup scale="50" orientation="landscape" r:id="rId1"/>
  <headerFooter>
    <oddHeader>&amp;C&amp;"-,Bold Italic"&amp;14Parish Planning Timeline)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Evangelization Framework</vt:lpstr>
      <vt:lpstr>Word Plan</vt:lpstr>
      <vt:lpstr>Word RACI</vt:lpstr>
      <vt:lpstr>Worship Plan</vt:lpstr>
      <vt:lpstr>Worship RACI</vt:lpstr>
      <vt:lpstr>Witness Plan</vt:lpstr>
      <vt:lpstr>Witness RACI</vt:lpstr>
      <vt:lpstr>High Level Timeline</vt:lpstr>
      <vt:lpstr>Master Plan</vt:lpstr>
      <vt:lpstr>Changing the World</vt:lpstr>
      <vt:lpstr>Formation Coverage</vt:lpstr>
      <vt:lpstr>Encounter Coverage</vt:lpstr>
      <vt:lpstr>'Changing the World'!Print_Area</vt:lpstr>
      <vt:lpstr>'Evangelization Framework'!Print_Area</vt:lpstr>
      <vt:lpstr>'Master Plan'!Print_Area</vt:lpstr>
      <vt:lpstr>'Worship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Hallagans</dc:creator>
  <cp:lastModifiedBy>Hallagans</cp:lastModifiedBy>
  <cp:lastPrinted>2015-10-28T16:30:40Z</cp:lastPrinted>
  <dcterms:created xsi:type="dcterms:W3CDTF">2015-06-02T14:45:45Z</dcterms:created>
  <dcterms:modified xsi:type="dcterms:W3CDTF">2015-10-28T16:31:51Z</dcterms:modified>
</cp:coreProperties>
</file>